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geeva\Desktop\АГЕЕВА\ЗАКУПКИ АВТО\2015\"/>
    </mc:Choice>
  </mc:AlternateContent>
  <bookViews>
    <workbookView xWindow="0" yWindow="0" windowWidth="14550" windowHeight="108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33" i="1"/>
  <c r="C214" i="1" l="1"/>
  <c r="D214" i="1"/>
  <c r="E214" i="1"/>
  <c r="C199" i="1"/>
  <c r="D199" i="1"/>
  <c r="E199" i="1"/>
  <c r="C274" i="1" l="1"/>
  <c r="D274" i="1"/>
  <c r="E274" i="1"/>
  <c r="C244" i="1"/>
  <c r="D244" i="1"/>
  <c r="E244" i="1"/>
  <c r="C139" i="1"/>
  <c r="D139" i="1"/>
  <c r="E139" i="1"/>
  <c r="C33" i="1" l="1"/>
  <c r="C87" i="1"/>
  <c r="D87" i="1"/>
  <c r="E87" i="1"/>
  <c r="C93" i="1"/>
  <c r="D93" i="1"/>
  <c r="E93" i="1"/>
  <c r="C97" i="1"/>
  <c r="D97" i="1"/>
  <c r="E97" i="1"/>
  <c r="C263" i="1" l="1"/>
  <c r="D263" i="1"/>
  <c r="E263" i="1"/>
  <c r="C255" i="1"/>
  <c r="D255" i="1"/>
  <c r="E255" i="1"/>
  <c r="C248" i="1"/>
  <c r="D248" i="1"/>
  <c r="E248" i="1"/>
  <c r="C238" i="1"/>
  <c r="D238" i="1"/>
  <c r="E238" i="1"/>
  <c r="C235" i="1"/>
  <c r="D235" i="1"/>
  <c r="E235" i="1"/>
  <c r="C228" i="1"/>
  <c r="D228" i="1"/>
  <c r="E228" i="1"/>
  <c r="C221" i="1"/>
  <c r="D221" i="1"/>
  <c r="E221" i="1"/>
  <c r="C217" i="1"/>
  <c r="D217" i="1"/>
  <c r="E217" i="1"/>
  <c r="C208" i="1"/>
  <c r="D208" i="1"/>
  <c r="E208" i="1"/>
  <c r="D195" i="1"/>
  <c r="E195" i="1"/>
  <c r="C195" i="1"/>
  <c r="C189" i="1"/>
  <c r="D189" i="1"/>
  <c r="E189" i="1"/>
  <c r="C179" i="1"/>
  <c r="D179" i="1"/>
  <c r="E179" i="1"/>
  <c r="C167" i="1"/>
  <c r="D167" i="1"/>
  <c r="E167" i="1"/>
  <c r="D164" i="1" l="1"/>
  <c r="E164" i="1"/>
  <c r="C164" i="1"/>
  <c r="E58" i="1"/>
  <c r="E49" i="1"/>
  <c r="D49" i="1"/>
  <c r="E153" i="1"/>
  <c r="D153" i="1"/>
  <c r="C153" i="1"/>
  <c r="E136" i="1"/>
  <c r="D136" i="1"/>
  <c r="C147" i="1"/>
  <c r="D147" i="1"/>
  <c r="E147" i="1"/>
  <c r="C136" i="1"/>
  <c r="C118" i="1"/>
  <c r="D118" i="1"/>
  <c r="E118" i="1"/>
  <c r="C114" i="1"/>
  <c r="D114" i="1"/>
  <c r="E114" i="1"/>
  <c r="C106" i="1"/>
  <c r="D106" i="1"/>
  <c r="E106" i="1"/>
  <c r="D100" i="1"/>
  <c r="E100" i="1"/>
  <c r="C100" i="1"/>
  <c r="E80" i="1"/>
  <c r="D80" i="1"/>
  <c r="C80" i="1"/>
  <c r="E76" i="1"/>
  <c r="D76" i="1"/>
  <c r="C76" i="1"/>
  <c r="E70" i="1"/>
  <c r="D70" i="1"/>
  <c r="C70" i="1"/>
  <c r="D58" i="1"/>
  <c r="C58" i="1"/>
  <c r="C49" i="1"/>
  <c r="E23" i="1"/>
  <c r="D23" i="1"/>
  <c r="C23" i="1"/>
  <c r="E19" i="1"/>
  <c r="D19" i="1"/>
  <c r="C19" i="1"/>
  <c r="D7" i="1"/>
  <c r="E7" i="1"/>
  <c r="C7" i="1"/>
</calcChain>
</file>

<file path=xl/sharedStrings.xml><?xml version="1.0" encoding="utf-8"?>
<sst xmlns="http://schemas.openxmlformats.org/spreadsheetml/2006/main" count="279" uniqueCount="236">
  <si>
    <t>№ п/п</t>
  </si>
  <si>
    <t>Марка, модель</t>
  </si>
  <si>
    <t>Итого:</t>
  </si>
  <si>
    <t>Кол-во ед.</t>
  </si>
  <si>
    <t>Сведения о дополнительной потребности в ассигнованиях федерального бюджета на закупку автомобильной техники российского производства</t>
  </si>
  <si>
    <t>ФГБУ "Башкирское УГМС"</t>
  </si>
  <si>
    <t>УАЗ 390945</t>
  </si>
  <si>
    <t>ВАЗ 2329</t>
  </si>
  <si>
    <t>ГАЗ 22171</t>
  </si>
  <si>
    <t>ФБГУ "Верхне - Волжское УГМС"</t>
  </si>
  <si>
    <t>Renault duster</t>
  </si>
  <si>
    <t>Renault Logan</t>
  </si>
  <si>
    <t>Toyota Camry</t>
  </si>
  <si>
    <t>Ford Transit 9 мест</t>
  </si>
  <si>
    <t>ГАЗ А22R32</t>
  </si>
  <si>
    <t>УАЗ PICUP</t>
  </si>
  <si>
    <t>ГАЗ-32213</t>
  </si>
  <si>
    <t>УАЗ PATRIOT</t>
  </si>
  <si>
    <t>Лада Ларгус RS015-41-02U</t>
  </si>
  <si>
    <t>Газель (Валдай)-полноприводный</t>
  </si>
  <si>
    <t>ФГБУ "Дальневосточное УГМС"</t>
  </si>
  <si>
    <t>Автоцистерна-4616-0000020-01 4,2м.куб. на базе ГАЗ-3309</t>
  </si>
  <si>
    <t>УАЗ-3151</t>
  </si>
  <si>
    <t>ФГБУ "Забайкальское УГМС"</t>
  </si>
  <si>
    <t>ФГБУ "Западно - Сибирское УГМС"</t>
  </si>
  <si>
    <t>УАЗ-3962</t>
  </si>
  <si>
    <t>УАЗ-31519</t>
  </si>
  <si>
    <t>УАЗ 3163-128 UAZ</t>
  </si>
  <si>
    <t>ГАЗ 33086 земляк</t>
  </si>
  <si>
    <t>КАМАЗ-43502</t>
  </si>
  <si>
    <t>Лада Ларгус Кросс</t>
  </si>
  <si>
    <t>УАЗ Фермер</t>
  </si>
  <si>
    <t>Лада Ларгус</t>
  </si>
  <si>
    <t xml:space="preserve">УАЗ Picap </t>
  </si>
  <si>
    <t>Рено logan</t>
  </si>
  <si>
    <t>Лада Гранта</t>
  </si>
  <si>
    <t>ГАЗ-330273</t>
  </si>
  <si>
    <t>Автобус типа "КАВЗ", "ПАЗ"23-25 мест</t>
  </si>
  <si>
    <t>Самосвал типа "ГАЗ"</t>
  </si>
  <si>
    <t>Грузопассажирский автобус на шасси "ГАЗ" типа "Садко"</t>
  </si>
  <si>
    <t>Автомобиль типа "УАЗ-3962" (фургон) оборудованный</t>
  </si>
  <si>
    <t>Бортовой автомобиль типа "ГАЗ" "Садко"</t>
  </si>
  <si>
    <t xml:space="preserve">Трактор типа МТЗ-40, Т-25 (Владимировец) с навесным оборудованием и прицепом </t>
  </si>
  <si>
    <t>Снегоходы типа "Буран"</t>
  </si>
  <si>
    <t>ФГБУ "Камчатсткое УГМС"</t>
  </si>
  <si>
    <t>УРАЛ 4329 бортовой</t>
  </si>
  <si>
    <t>Бульдозер ДТ-75 или ДЗ-42</t>
  </si>
  <si>
    <t>Вилочный погрузчик АП-5 (АП411030)</t>
  </si>
  <si>
    <t>ГАЗ-3309 самосвал</t>
  </si>
  <si>
    <t>Экскаватор ЭО 2626</t>
  </si>
  <si>
    <t>Фронтальный погрузчик ЧСДМ В-140</t>
  </si>
  <si>
    <t>Трактор ВТЗ-30СШ</t>
  </si>
  <si>
    <t>Автомобиль типа УАЗ-Патриот</t>
  </si>
  <si>
    <t>Автомобиль типа Соболь</t>
  </si>
  <si>
    <t>ФГБУ "Колымское УГМС"</t>
  </si>
  <si>
    <t>УРАЛ -4320-1111-41</t>
  </si>
  <si>
    <t>УАЗ-390995</t>
  </si>
  <si>
    <t>ГАЗ-330810-1093-17-000-44-00-016</t>
  </si>
  <si>
    <t>Вилочный погрузчик ВП-05-00</t>
  </si>
  <si>
    <t>ФГБУ "Мурманское УГМС"</t>
  </si>
  <si>
    <t>УАЗ комби 3909</t>
  </si>
  <si>
    <t>ГАЗ 2752 фургон комби Соболь-Баргузин (7 местный)</t>
  </si>
  <si>
    <t>ФГБУ "Обь-Иртышское УГМС"</t>
  </si>
  <si>
    <t>ФГБУ "Приволжское УГМС"</t>
  </si>
  <si>
    <t>Газель ГАЗ-27057</t>
  </si>
  <si>
    <t>LADA 4×4 2131</t>
  </si>
  <si>
    <t>CHEVROLET NIVA</t>
  </si>
  <si>
    <t>Lada Largus Cross</t>
  </si>
  <si>
    <t>ФГБУ "УГМС Республики Татарстан"</t>
  </si>
  <si>
    <t>Renault "Logan" норма</t>
  </si>
  <si>
    <t>LADA "Largus" Access</t>
  </si>
  <si>
    <t>Автомобиль высокой проходимости УАЗ 22-06 (микроавтобус,      категории Б)</t>
  </si>
  <si>
    <t>ФГБУ "Сахалинское УГМС"</t>
  </si>
  <si>
    <t>Самоходное шасси Агромаш-50СШ</t>
  </si>
  <si>
    <t>ФГБУ "Северное УГМС"</t>
  </si>
  <si>
    <t>Автомобиль УАЗ 22062-1</t>
  </si>
  <si>
    <t>Автомобиль УАЗ 330365</t>
  </si>
  <si>
    <t>Автомобиль КАМАЗ 43502-6023-45</t>
  </si>
  <si>
    <t>Автомашина КАМАЗ-43118 с гидроманипулятором</t>
  </si>
  <si>
    <t>УАЗ-Патриот 3163 2.7 МТ</t>
  </si>
  <si>
    <t>УАЗ-29891 (остеклённый фургон для перевозки пассажиров и грузов)</t>
  </si>
  <si>
    <t>УАЗ-39094 Грузовой бортовой с отдельным кузовом и кабиной на 5 пассажиров</t>
  </si>
  <si>
    <t>ГАЗ-33083 "Земля"</t>
  </si>
  <si>
    <t>Трактор гусеничный "Агромаш 90 ТГ-1040"</t>
  </si>
  <si>
    <t>Chevrolet Niva 1,7 МТ</t>
  </si>
  <si>
    <t>УАЗ 29891 Спец. Пассажирское Т.С.</t>
  </si>
  <si>
    <t>ФГБУ "Северо-Кавказское УГМС"</t>
  </si>
  <si>
    <t>Fавтомобиль Hyundai Solaris, Россия</t>
  </si>
  <si>
    <t>Автомобиль Hyundai Sonata i40, Россия</t>
  </si>
  <si>
    <t>Автомобиль UAZ PATRIOT, Россия</t>
  </si>
  <si>
    <t>Автомобиль Renault Logan, Россия</t>
  </si>
  <si>
    <t>Автомобиль ГАЗ-27527 (Соболь), Россия</t>
  </si>
  <si>
    <t>Автомобиль Лада Гранта, Россия</t>
  </si>
  <si>
    <t>Автомобиль Газель Next грузовой, полноприводный, Россия</t>
  </si>
  <si>
    <t>Снегоход Тайга, Россия</t>
  </si>
  <si>
    <t>Автомобиль Renault Kangoo, Россия</t>
  </si>
  <si>
    <t>Автомобиль Toyota Camri, Россия</t>
  </si>
  <si>
    <t>Автомобиль Шевроле НИВА, Россия</t>
  </si>
  <si>
    <t>Автомобиль Ford Tranzit Connect, Россия</t>
  </si>
  <si>
    <t>Автомобиль УАЗ 390995-310, Россия</t>
  </si>
  <si>
    <t>Автомобиль ГАЗ-310232-244, Россия</t>
  </si>
  <si>
    <t>Ford Focus 3 универсал, Россия</t>
  </si>
  <si>
    <t xml:space="preserve">Автомобиль Renault Daster, Россия </t>
  </si>
  <si>
    <t>ГАЗ-330232</t>
  </si>
  <si>
    <t>ГАЗ-33027-244</t>
  </si>
  <si>
    <t>УАЗ-Picap</t>
  </si>
  <si>
    <t>УАЗ-Patriot</t>
  </si>
  <si>
    <t>УАЗ-298991</t>
  </si>
  <si>
    <t>ГАЗ-322100-244</t>
  </si>
  <si>
    <t>ФГБУ "Уральское УГМС"</t>
  </si>
  <si>
    <t xml:space="preserve">УАЗ Патриот </t>
  </si>
  <si>
    <t>УАЗ 3962-01</t>
  </si>
  <si>
    <t>Lada Largus фургон</t>
  </si>
  <si>
    <t>Газель 3221</t>
  </si>
  <si>
    <t>ФГБУ "Центральное УГМС"</t>
  </si>
  <si>
    <t>Renault Duster</t>
  </si>
  <si>
    <t>ГАЗ 2705264 Газель комби</t>
  </si>
  <si>
    <t>ГАЗ 27527 "Соболь"</t>
  </si>
  <si>
    <t>Фольцваген полноприводный Джип</t>
  </si>
  <si>
    <t>ГАЗ А22R22 Газель "Некст"</t>
  </si>
  <si>
    <t>УАЗ-39625</t>
  </si>
  <si>
    <t>ФГБУ "Центрально-Чернозёмное УГМС"</t>
  </si>
  <si>
    <t>Chevrolet Niva 1 Рестайлинг</t>
  </si>
  <si>
    <t>ФБГУ "Чукотское УГМС"</t>
  </si>
  <si>
    <t>Автомобиль  УАЗ-39909 (фермер) - вагонного типа</t>
  </si>
  <si>
    <t>Автомобиль бортовой с КМУ ИМ-55 УСТ 5453 на базе автомобиля УРАЛ-4320</t>
  </si>
  <si>
    <t>Стоимость, руб.</t>
  </si>
  <si>
    <t>Вездеход ТРЭКОЛ-39294 на шинах низкого давления (производство ООО НПО "ТРЭКОЛ", Г. Люберцы)</t>
  </si>
  <si>
    <t>Автомобиль УРАЛ-58312А на шасси автомобиля УРАЛ-55571-60</t>
  </si>
  <si>
    <t>Автомобиль "Садко-Next"</t>
  </si>
  <si>
    <t>Автомобиль УАЗ Пикап (на базе УАЗ Патриот)</t>
  </si>
  <si>
    <t>Снегоход Буран-4Т с нартой ПГД-3000 (производство ОАО "Русская механика")</t>
  </si>
  <si>
    <t>Квадроцикл РМ-650-2 (производство ОАО "Русская механика")</t>
  </si>
  <si>
    <t xml:space="preserve">Гусеничный трактор Агромаш-90 (аналог ДТ-75) с бульдозерным оборудованием </t>
  </si>
  <si>
    <t>Гусеничный вездеход ЧЕТРА ТМ-140 (производство Курганмашзавод)</t>
  </si>
  <si>
    <t>Автомашина УРАЛ-4320-70</t>
  </si>
  <si>
    <t>Прицеп, модель - НЕФАЗ-8832</t>
  </si>
  <si>
    <t>Автомашина УАЗ Патриот комплектации Лимитед</t>
  </si>
  <si>
    <t>Автомашина УАЗ 220695</t>
  </si>
  <si>
    <t>Минитрактор МТЗ-320</t>
  </si>
  <si>
    <t>Вездеход ГАЗ-34039-22</t>
  </si>
  <si>
    <t>Трактор Т-170 с отвалом</t>
  </si>
  <si>
    <t>Мусоровоз Газ-3309 КО-440-2-2</t>
  </si>
  <si>
    <t>ФГБУ "Северо-Кавказская ВС"</t>
  </si>
  <si>
    <t>Автомобиль ГАЗ-33106 "Валдай"</t>
  </si>
  <si>
    <t>Автомобиль УАЗ 39094 "Фермер"</t>
  </si>
  <si>
    <t>Автомобиль УАЗ 3163 "Патриот"</t>
  </si>
  <si>
    <t>Автомобиль ГАЗ 33081</t>
  </si>
  <si>
    <t>ФГБУ "Краснодарская ВС"</t>
  </si>
  <si>
    <t>ГАЗ-33081 "Садко" борт (5 м)</t>
  </si>
  <si>
    <t>ВАЗ "Lada Largus" фургон</t>
  </si>
  <si>
    <t>Chevrolet Cruze 4-х дверный седан</t>
  </si>
  <si>
    <t>ВАЗ-21214/40/28 "Нива" 3-х дверная</t>
  </si>
  <si>
    <t>УАЗ "Hunter"</t>
  </si>
  <si>
    <t>Трактор МТЗ-80 "Кун"</t>
  </si>
  <si>
    <t>ФГБУ "ГВЦ Росгидромета"</t>
  </si>
  <si>
    <t>ФГБУ "ГАМЦ Росгидромета"</t>
  </si>
  <si>
    <t>ФГБУ "ИГКЭ Росгидромета и РАН"</t>
  </si>
  <si>
    <t>Nissan Х-TRAIL (производится в России)</t>
  </si>
  <si>
    <t>ФГБУ "ИПГ"</t>
  </si>
  <si>
    <t>ФГБУ "ГОИН"</t>
  </si>
  <si>
    <t>Газель NEXT(европлатформа, тент, сдвоенная кабина - 7 мест)</t>
  </si>
  <si>
    <t>ФГБУ "ЦАО"</t>
  </si>
  <si>
    <t>ФГБУ "ААНИИ"</t>
  </si>
  <si>
    <t>ФБГУ "ГГО"</t>
  </si>
  <si>
    <t>Трактор Агромаш 50ТК с комплектом навесного оборудования</t>
  </si>
  <si>
    <t>Автомобиль полноприводный УАЗ 316td Патриот (дизель, Евро-4)</t>
  </si>
  <si>
    <t>Автомобиль (микроавтобус) Соболь ГАЗ 32217-344 (дизель, Евро-4)</t>
  </si>
  <si>
    <t>ФГБУ "ГГИ"</t>
  </si>
  <si>
    <t>Цена 1 ед.,  руб.</t>
  </si>
  <si>
    <t xml:space="preserve">Микроавтобус ГАЗ </t>
  </si>
  <si>
    <t xml:space="preserve">Грузовой фургон для 3,5 ГАЗ </t>
  </si>
  <si>
    <t>Грузовой автомобиль с грузовой платформой 6*2 м и гидроманипулятором МАЗ</t>
  </si>
  <si>
    <t>Легковой автомобиль ВАЗ Ларгуз</t>
  </si>
  <si>
    <t>Самосвал ГАЗ-САЗ-35071</t>
  </si>
  <si>
    <t>ФГБУ "ВНИИГМИ-МЦД"</t>
  </si>
  <si>
    <t>Автомобиль ГАЗ 22171 Соболь-Бизнес</t>
  </si>
  <si>
    <t>ФГБУ "ВНИИСХМ"</t>
  </si>
  <si>
    <t>ФГБУ "ГХИ"</t>
  </si>
  <si>
    <t>ФГБУ "КаспМНИЦ"</t>
  </si>
  <si>
    <t>ФГБУ "НИЦ"Планета"</t>
  </si>
  <si>
    <t>ФГБУ "НПО "Тайфун"</t>
  </si>
  <si>
    <t>Грузопассажирский автомобиль ГАЗ-А22R33 ("Газель-Next" со сдвоенной кабиной и стальной бортовой платформой)</t>
  </si>
  <si>
    <t>ФГБУ "СибНИГМИ"</t>
  </si>
  <si>
    <t>ФБГУ "ВГИ"</t>
  </si>
  <si>
    <t>Газель "Соболь" ГАЗ 2217</t>
  </si>
  <si>
    <t>Газель "Соболь" ГАЗ 2752 комби</t>
  </si>
  <si>
    <t>Тойота Камри 2 л</t>
  </si>
  <si>
    <t>ФБГУ "ДВНИГМИ"</t>
  </si>
  <si>
    <t>ФБГУ "РГМАА"</t>
  </si>
  <si>
    <t>ФБГУ "Гидрометсервис"</t>
  </si>
  <si>
    <t>ФБГОУ "ДПО ИПК"</t>
  </si>
  <si>
    <t>ФГУП "Гиметпоставка"</t>
  </si>
  <si>
    <t>Департамент Росгидромета по ПФО</t>
  </si>
  <si>
    <t>TOYOTA Land Cruiser Prado</t>
  </si>
  <si>
    <t>Департамент Росгидромета по ДФО (потребности в автомобильной технике нет)</t>
  </si>
  <si>
    <t>Департамент Росгидромета по СФО (потребности в автомобильной технике нет)</t>
  </si>
  <si>
    <t>Департамент Росгидромета по СЗФО</t>
  </si>
  <si>
    <t>Департамент Росгидромета по ЮФО и СКФО (потребности в автомобильной технике нет)</t>
  </si>
  <si>
    <t>Департамент Росгидромета по ЦФО</t>
  </si>
  <si>
    <t>КАМАЗ 43118</t>
  </si>
  <si>
    <t>УАЗ 3163 "Патриот"</t>
  </si>
  <si>
    <t>УАЗ-39629</t>
  </si>
  <si>
    <t>УАЗ-39094 "Фермер"</t>
  </si>
  <si>
    <t>Микроавтобус Форд</t>
  </si>
  <si>
    <t>Трактор МТЗ-82</t>
  </si>
  <si>
    <t>Прицеп к трактору МТЗ-82</t>
  </si>
  <si>
    <t>Автомобиль Урал 43206-41</t>
  </si>
  <si>
    <t>Прицеп цистерны с двумя отсеками 8638-012-ПЦ 8,5 куб.м. ГРАЗ</t>
  </si>
  <si>
    <t>Бортовой автомобиль "Урал 4320-3951-58" с КМУ для  механизированной погрузки, разгрузки и транспортировки разнообразных грузов по всем видам дорог</t>
  </si>
  <si>
    <t>Микроавтобус "Газель" - 13 мест</t>
  </si>
  <si>
    <t>Лада Гранта седан</t>
  </si>
  <si>
    <r>
      <t>Лада 4</t>
    </r>
    <r>
      <rPr>
        <sz val="12"/>
        <rFont val="Calibri"/>
        <family val="2"/>
        <charset val="204"/>
      </rPr>
      <t>×4</t>
    </r>
  </si>
  <si>
    <r>
      <t>ПАЗ-3206 автобус (4</t>
    </r>
    <r>
      <rPr>
        <sz val="12"/>
        <rFont val="Calibri"/>
        <family val="2"/>
        <charset val="204"/>
      </rPr>
      <t>×4)</t>
    </r>
  </si>
  <si>
    <t>Автомобиль повышенной проходимости "Егерь И" на базе ГАЗ-33081</t>
  </si>
  <si>
    <t>Ford Transit 350 грузотакси</t>
  </si>
  <si>
    <t>ФГБУ "Авиаметтелеком Роснидромета" (потребности в автомобильной технике нет)</t>
  </si>
  <si>
    <t>Лада Ларгус Универсал</t>
  </si>
  <si>
    <t>Ниссан Сентра</t>
  </si>
  <si>
    <t>Департамент Росгидромета по КФО</t>
  </si>
  <si>
    <t>Volkswagen Tiguan Track&amp;Field 2.0 АТ (170 л.с.) 4×4</t>
  </si>
  <si>
    <t>ИНФОРМАЦИЮ НЕ ПРЕДОСТАВИЛИ</t>
  </si>
  <si>
    <t>ИНФОРМАЦИЮ ПРЕДОСТАВИЛИ</t>
  </si>
  <si>
    <r>
      <t xml:space="preserve">ФГБУ "Иркутсткое УГМС" </t>
    </r>
    <r>
      <rPr>
        <b/>
        <sz val="10"/>
        <rFont val="Times New Roman"/>
        <family val="1"/>
        <charset val="204"/>
      </rPr>
      <t>(данные представлены на 15-17 гг., я вносила на 2015 г.!)</t>
    </r>
  </si>
  <si>
    <r>
      <t xml:space="preserve">ФГБУ "Приморское УГМС" </t>
    </r>
    <r>
      <rPr>
        <b/>
        <sz val="9"/>
        <rFont val="Times New Roman"/>
        <family val="1"/>
        <charset val="204"/>
      </rPr>
      <t>(данные представлены на 15-17 гг., я вносила на 2015 г.!)</t>
    </r>
  </si>
  <si>
    <r>
      <t xml:space="preserve">ФГБУ "Северо-Западное УГМС" </t>
    </r>
    <r>
      <rPr>
        <b/>
        <sz val="9"/>
        <rFont val="Times New Roman"/>
        <family val="1"/>
        <charset val="204"/>
      </rPr>
      <t>(данные представлены на 15-17 гг., я вносила на 2015 г.!)</t>
    </r>
  </si>
  <si>
    <r>
      <t xml:space="preserve">ФГБУ "Среднесибирское УГМС" </t>
    </r>
    <r>
      <rPr>
        <b/>
        <sz val="9"/>
        <rFont val="Times New Roman"/>
        <family val="1"/>
        <charset val="204"/>
      </rPr>
      <t>(данные представлены на 15-17 гг., я вносила на 2015 г.!)</t>
    </r>
  </si>
  <si>
    <r>
      <t xml:space="preserve">ФГБУ "Якутское УГМС" </t>
    </r>
    <r>
      <rPr>
        <b/>
        <sz val="9"/>
        <rFont val="Times New Roman"/>
        <family val="1"/>
        <charset val="204"/>
      </rPr>
      <t>(данные представлены на 15-17 гг., я вносила на 2015 г.!)</t>
    </r>
  </si>
  <si>
    <r>
      <t>ФГБУ "Ставропольская ВС"</t>
    </r>
    <r>
      <rPr>
        <b/>
        <sz val="12"/>
        <rFont val="Times New Roman"/>
        <family val="1"/>
        <charset val="204"/>
      </rPr>
      <t xml:space="preserve"> (на 2016 г.)</t>
    </r>
  </si>
  <si>
    <t>Уаз-39094</t>
  </si>
  <si>
    <t>Нива 21310</t>
  </si>
  <si>
    <r>
      <t xml:space="preserve">ФГБУ "Гидрометцентр России" </t>
    </r>
    <r>
      <rPr>
        <b/>
        <sz val="12"/>
        <rFont val="Times New Roman"/>
        <family val="1"/>
        <charset val="204"/>
      </rPr>
      <t>(НА 2017 г.)</t>
    </r>
  </si>
  <si>
    <t>Nissan Teana седан</t>
  </si>
  <si>
    <t>ФГБУ "СЦГМС ЧАМ" (на 2016 г.)</t>
  </si>
  <si>
    <r>
      <t>Департамент Росгидромета по УФО</t>
    </r>
    <r>
      <rPr>
        <b/>
        <sz val="12"/>
        <rFont val="Times New Roman"/>
        <family val="1"/>
        <charset val="204"/>
      </rPr>
      <t xml:space="preserve"> </t>
    </r>
  </si>
  <si>
    <t>ЗАКУПКА ДАННЫХ ОБЪЕКТОВ НЕВОЗМОЖНА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</si>
</sst>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2" fontId="1" fillId="4" borderId="1" xfId="0" applyNumberFormat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top" wrapText="1"/>
    </xf>
    <xf numFmtId="2" fontId="2" fillId="0" borderId="4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4" borderId="1" xfId="0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4" fontId="2" fillId="0" borderId="4" xfId="0" applyNumberFormat="1" applyFont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16" fontId="1" fillId="4" borderId="0" xfId="0" applyNumberFormat="1" applyFont="1" applyFill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2" fontId="2" fillId="4" borderId="1" xfId="0" applyNumberFormat="1" applyFont="1" applyFill="1" applyBorder="1" applyAlignment="1">
      <alignment horizontal="left" vertical="center" wrapText="1"/>
    </xf>
    <xf numFmtId="2" fontId="2" fillId="4" borderId="4" xfId="0" applyNumberFormat="1" applyFont="1" applyFill="1" applyBorder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vertical="top" wrapText="1"/>
    </xf>
    <xf numFmtId="2" fontId="1" fillId="5" borderId="1" xfId="0" applyNumberFormat="1" applyFont="1" applyFill="1" applyBorder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1" fillId="5" borderId="1" xfId="0" applyFont="1" applyFill="1" applyBorder="1" applyAlignment="1">
      <alignment horizontal="left" vertical="center" wrapText="1"/>
    </xf>
    <xf numFmtId="2" fontId="1" fillId="5" borderId="1" xfId="0" applyNumberFormat="1" applyFont="1" applyFill="1" applyBorder="1" applyAlignment="1">
      <alignment horizontal="left" vertical="center" wrapText="1"/>
    </xf>
    <xf numFmtId="2" fontId="1" fillId="5" borderId="4" xfId="0" applyNumberFormat="1" applyFont="1" applyFill="1" applyBorder="1" applyAlignment="1">
      <alignment horizontal="left" vertical="center" wrapText="1"/>
    </xf>
    <xf numFmtId="0" fontId="1" fillId="5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1" fontId="1" fillId="5" borderId="1" xfId="0" applyNumberFormat="1" applyFont="1" applyFill="1" applyBorder="1" applyAlignment="1">
      <alignment vertical="top" wrapText="1"/>
    </xf>
    <xf numFmtId="0" fontId="6" fillId="5" borderId="0" xfId="0" applyFont="1" applyFill="1" applyAlignment="1">
      <alignment vertical="top" wrapText="1"/>
    </xf>
    <xf numFmtId="164" fontId="1" fillId="5" borderId="1" xfId="0" applyNumberFormat="1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right" vertical="center" wrapText="1"/>
    </xf>
    <xf numFmtId="2" fontId="1" fillId="5" borderId="1" xfId="0" applyNumberFormat="1" applyFont="1" applyFill="1" applyBorder="1" applyAlignment="1">
      <alignment horizontal="right" vertical="center" wrapText="1"/>
    </xf>
    <xf numFmtId="2" fontId="1" fillId="5" borderId="4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1"/>
  <sheetViews>
    <sheetView tabSelected="1" topLeftCell="A262" zoomScale="130" zoomScaleNormal="130" workbookViewId="0">
      <selection activeCell="D279" sqref="D279"/>
    </sheetView>
  </sheetViews>
  <sheetFormatPr defaultRowHeight="15.75" x14ac:dyDescent="0.25"/>
  <cols>
    <col min="1" max="1" width="5.85546875" style="2" customWidth="1"/>
    <col min="2" max="2" width="39" style="2" customWidth="1"/>
    <col min="3" max="3" width="8.7109375" style="2" customWidth="1"/>
    <col min="4" max="4" width="16.42578125" style="2" customWidth="1"/>
    <col min="5" max="5" width="17.140625" style="2" customWidth="1"/>
    <col min="6" max="16384" width="9.140625" style="2"/>
  </cols>
  <sheetData>
    <row r="1" spans="1:5" ht="63.75" customHeight="1" x14ac:dyDescent="0.25">
      <c r="B1" s="75" t="s">
        <v>4</v>
      </c>
      <c r="C1" s="75"/>
      <c r="D1" s="75"/>
      <c r="E1" s="75"/>
    </row>
    <row r="2" spans="1:5" ht="63.75" customHeight="1" x14ac:dyDescent="0.25">
      <c r="A2" s="3" t="s">
        <v>0</v>
      </c>
      <c r="B2" s="4" t="s">
        <v>1</v>
      </c>
      <c r="C2" s="5" t="s">
        <v>3</v>
      </c>
      <c r="D2" s="5" t="s">
        <v>169</v>
      </c>
      <c r="E2" s="5" t="s">
        <v>126</v>
      </c>
    </row>
    <row r="3" spans="1:5" x14ac:dyDescent="0.25">
      <c r="A3" s="70" t="s">
        <v>5</v>
      </c>
      <c r="B3" s="71"/>
      <c r="C3" s="71"/>
      <c r="D3" s="71"/>
      <c r="E3" s="72"/>
    </row>
    <row r="4" spans="1:5" ht="24.75" customHeight="1" x14ac:dyDescent="0.25">
      <c r="A4" s="6">
        <v>1</v>
      </c>
      <c r="B4" s="7" t="s">
        <v>6</v>
      </c>
      <c r="C4" s="7">
        <v>2</v>
      </c>
      <c r="D4" s="8">
        <v>509950</v>
      </c>
      <c r="E4" s="8">
        <v>1019900</v>
      </c>
    </row>
    <row r="5" spans="1:5" s="51" customFormat="1" x14ac:dyDescent="0.25">
      <c r="A5" s="48">
        <v>2</v>
      </c>
      <c r="B5" s="49" t="s">
        <v>7</v>
      </c>
      <c r="C5" s="49">
        <v>2</v>
      </c>
      <c r="D5" s="50">
        <v>545000</v>
      </c>
      <c r="E5" s="50">
        <v>1090000</v>
      </c>
    </row>
    <row r="6" spans="1:5" x14ac:dyDescent="0.25">
      <c r="A6" s="6">
        <v>3</v>
      </c>
      <c r="B6" s="7" t="s">
        <v>8</v>
      </c>
      <c r="C6" s="7">
        <v>1</v>
      </c>
      <c r="D6" s="8">
        <v>738000</v>
      </c>
      <c r="E6" s="8">
        <v>738000</v>
      </c>
    </row>
    <row r="7" spans="1:5" x14ac:dyDescent="0.25">
      <c r="A7" s="66" t="s">
        <v>2</v>
      </c>
      <c r="B7" s="67"/>
      <c r="C7" s="3">
        <f>SUM(C4:C6)</f>
        <v>5</v>
      </c>
      <c r="D7" s="27">
        <f>SUM(D4:D6)</f>
        <v>1792950</v>
      </c>
      <c r="E7" s="28">
        <f>SUM(E4:E6)</f>
        <v>2847900</v>
      </c>
    </row>
    <row r="8" spans="1:5" x14ac:dyDescent="0.25">
      <c r="A8" s="70" t="s">
        <v>9</v>
      </c>
      <c r="B8" s="71"/>
      <c r="C8" s="71"/>
      <c r="D8" s="71"/>
      <c r="E8" s="72"/>
    </row>
    <row r="9" spans="1:5" s="51" customFormat="1" ht="24.75" customHeight="1" x14ac:dyDescent="0.25">
      <c r="A9" s="48">
        <v>1</v>
      </c>
      <c r="B9" s="49" t="s">
        <v>10</v>
      </c>
      <c r="C9" s="49">
        <v>8</v>
      </c>
      <c r="D9" s="50">
        <v>850000</v>
      </c>
      <c r="E9" s="50">
        <v>6800000</v>
      </c>
    </row>
    <row r="10" spans="1:5" s="51" customFormat="1" x14ac:dyDescent="0.25">
      <c r="A10" s="48">
        <v>2</v>
      </c>
      <c r="B10" s="49" t="s">
        <v>11</v>
      </c>
      <c r="C10" s="49">
        <v>4</v>
      </c>
      <c r="D10" s="50">
        <v>600000</v>
      </c>
      <c r="E10" s="50">
        <v>2400000</v>
      </c>
    </row>
    <row r="11" spans="1:5" s="51" customFormat="1" x14ac:dyDescent="0.25">
      <c r="A11" s="48">
        <v>3</v>
      </c>
      <c r="B11" s="49" t="s">
        <v>12</v>
      </c>
      <c r="C11" s="49">
        <v>1</v>
      </c>
      <c r="D11" s="50">
        <v>1300000</v>
      </c>
      <c r="E11" s="50">
        <v>1300000</v>
      </c>
    </row>
    <row r="12" spans="1:5" x14ac:dyDescent="0.25">
      <c r="A12" s="6">
        <v>4</v>
      </c>
      <c r="B12" s="7" t="s">
        <v>13</v>
      </c>
      <c r="C12" s="7">
        <v>1</v>
      </c>
      <c r="D12" s="8">
        <v>1800000</v>
      </c>
      <c r="E12" s="8">
        <v>1800000</v>
      </c>
    </row>
    <row r="13" spans="1:5" x14ac:dyDescent="0.25">
      <c r="A13" s="6">
        <v>5</v>
      </c>
      <c r="B13" s="7" t="s">
        <v>14</v>
      </c>
      <c r="C13" s="7">
        <v>2</v>
      </c>
      <c r="D13" s="8">
        <v>890000</v>
      </c>
      <c r="E13" s="8">
        <v>1780000</v>
      </c>
    </row>
    <row r="14" spans="1:5" x14ac:dyDescent="0.25">
      <c r="A14" s="6">
        <v>6</v>
      </c>
      <c r="B14" s="7" t="s">
        <v>15</v>
      </c>
      <c r="C14" s="7">
        <v>1</v>
      </c>
      <c r="D14" s="8">
        <v>650000</v>
      </c>
      <c r="E14" s="8">
        <v>650000</v>
      </c>
    </row>
    <row r="15" spans="1:5" x14ac:dyDescent="0.25">
      <c r="A15" s="6">
        <v>7</v>
      </c>
      <c r="B15" s="7" t="s">
        <v>16</v>
      </c>
      <c r="C15" s="7">
        <v>1</v>
      </c>
      <c r="D15" s="8">
        <v>750000</v>
      </c>
      <c r="E15" s="8">
        <v>750000</v>
      </c>
    </row>
    <row r="16" spans="1:5" x14ac:dyDescent="0.25">
      <c r="A16" s="6">
        <v>8</v>
      </c>
      <c r="B16" s="7" t="s">
        <v>17</v>
      </c>
      <c r="C16" s="7">
        <v>1</v>
      </c>
      <c r="D16" s="8">
        <v>750000</v>
      </c>
      <c r="E16" s="8">
        <v>750000</v>
      </c>
    </row>
    <row r="17" spans="1:6" s="51" customFormat="1" x14ac:dyDescent="0.25">
      <c r="A17" s="48">
        <v>9</v>
      </c>
      <c r="B17" s="49" t="s">
        <v>18</v>
      </c>
      <c r="C17" s="49">
        <v>1</v>
      </c>
      <c r="D17" s="50">
        <v>456000.5</v>
      </c>
      <c r="E17" s="50">
        <v>456000.5</v>
      </c>
    </row>
    <row r="18" spans="1:6" x14ac:dyDescent="0.25">
      <c r="A18" s="6">
        <v>10</v>
      </c>
      <c r="B18" s="7" t="s">
        <v>19</v>
      </c>
      <c r="C18" s="7">
        <v>1</v>
      </c>
      <c r="D18" s="8">
        <v>880000</v>
      </c>
      <c r="E18" s="8">
        <v>880000</v>
      </c>
    </row>
    <row r="19" spans="1:6" x14ac:dyDescent="0.25">
      <c r="A19" s="66" t="s">
        <v>2</v>
      </c>
      <c r="B19" s="67"/>
      <c r="C19" s="29">
        <f>SUM(C9:C18)</f>
        <v>21</v>
      </c>
      <c r="D19" s="30">
        <f>SUM(D9:D18)</f>
        <v>8926000.5</v>
      </c>
      <c r="E19" s="30">
        <f>SUM(E9:E18)</f>
        <v>17566000.5</v>
      </c>
    </row>
    <row r="20" spans="1:6" x14ac:dyDescent="0.25">
      <c r="A20" s="70" t="s">
        <v>20</v>
      </c>
      <c r="B20" s="71"/>
      <c r="C20" s="71"/>
      <c r="D20" s="71"/>
      <c r="E20" s="72"/>
    </row>
    <row r="21" spans="1:6" ht="36" customHeight="1" x14ac:dyDescent="0.25">
      <c r="A21" s="6">
        <v>1</v>
      </c>
      <c r="B21" s="7" t="s">
        <v>21</v>
      </c>
      <c r="C21" s="7">
        <v>1</v>
      </c>
      <c r="D21" s="8">
        <v>1500000</v>
      </c>
      <c r="E21" s="8">
        <v>1500000</v>
      </c>
    </row>
    <row r="22" spans="1:6" x14ac:dyDescent="0.25">
      <c r="A22" s="6">
        <v>2</v>
      </c>
      <c r="B22" s="7" t="s">
        <v>22</v>
      </c>
      <c r="C22" s="7">
        <v>1</v>
      </c>
      <c r="D22" s="8">
        <v>550000</v>
      </c>
      <c r="E22" s="8">
        <v>550000</v>
      </c>
    </row>
    <row r="23" spans="1:6" x14ac:dyDescent="0.25">
      <c r="A23" s="66" t="s">
        <v>2</v>
      </c>
      <c r="B23" s="67"/>
      <c r="C23" s="3">
        <f>SUM(C21:C22)</f>
        <v>2</v>
      </c>
      <c r="D23" s="27">
        <f>SUM(D21:D22)</f>
        <v>2050000</v>
      </c>
      <c r="E23" s="28">
        <f>SUM(E21:E22)</f>
        <v>2050000</v>
      </c>
    </row>
    <row r="24" spans="1:6" x14ac:dyDescent="0.25">
      <c r="A24" s="70" t="s">
        <v>23</v>
      </c>
      <c r="B24" s="71"/>
      <c r="C24" s="71"/>
      <c r="D24" s="71"/>
      <c r="E24" s="72"/>
    </row>
    <row r="25" spans="1:6" s="55" customFormat="1" ht="24.75" customHeight="1" x14ac:dyDescent="0.25">
      <c r="A25" s="52">
        <v>1</v>
      </c>
      <c r="B25" s="52" t="s">
        <v>205</v>
      </c>
      <c r="C25" s="52">
        <v>7</v>
      </c>
      <c r="D25" s="53">
        <v>1500000</v>
      </c>
      <c r="E25" s="54">
        <v>10500000</v>
      </c>
    </row>
    <row r="26" spans="1:6" s="55" customFormat="1" ht="18.75" customHeight="1" x14ac:dyDescent="0.25">
      <c r="A26" s="52">
        <v>2</v>
      </c>
      <c r="B26" s="52" t="s">
        <v>206</v>
      </c>
      <c r="C26" s="52">
        <v>7</v>
      </c>
      <c r="D26" s="53">
        <v>600000</v>
      </c>
      <c r="E26" s="54">
        <v>4200000</v>
      </c>
    </row>
    <row r="27" spans="1:6" s="9" customFormat="1" ht="18" customHeight="1" x14ac:dyDescent="0.25">
      <c r="A27" s="1">
        <v>3</v>
      </c>
      <c r="B27" s="1" t="s">
        <v>207</v>
      </c>
      <c r="C27" s="1">
        <v>4</v>
      </c>
      <c r="D27" s="15">
        <v>3600000</v>
      </c>
      <c r="E27" s="16">
        <v>14400000</v>
      </c>
    </row>
    <row r="28" spans="1:6" s="9" customFormat="1" ht="51" customHeight="1" x14ac:dyDescent="0.25">
      <c r="A28" s="1">
        <v>4</v>
      </c>
      <c r="B28" s="1" t="s">
        <v>214</v>
      </c>
      <c r="C28" s="1">
        <v>1</v>
      </c>
      <c r="D28" s="15">
        <v>3200000</v>
      </c>
      <c r="E28" s="16">
        <v>3200000</v>
      </c>
    </row>
    <row r="29" spans="1:6" s="55" customFormat="1" ht="44.25" customHeight="1" x14ac:dyDescent="0.25">
      <c r="A29" s="52">
        <v>5</v>
      </c>
      <c r="B29" s="52" t="s">
        <v>208</v>
      </c>
      <c r="C29" s="52">
        <v>1</v>
      </c>
      <c r="D29" s="53">
        <v>885000</v>
      </c>
      <c r="E29" s="54">
        <v>885000</v>
      </c>
    </row>
    <row r="30" spans="1:6" s="9" customFormat="1" ht="28.5" customHeight="1" x14ac:dyDescent="0.25">
      <c r="A30" s="1">
        <v>6</v>
      </c>
      <c r="B30" s="1" t="s">
        <v>209</v>
      </c>
      <c r="C30" s="1">
        <v>2</v>
      </c>
      <c r="D30" s="15">
        <v>5000000</v>
      </c>
      <c r="E30" s="16">
        <v>10000000</v>
      </c>
      <c r="F30" s="47"/>
    </row>
    <row r="31" spans="1:6" s="9" customFormat="1" ht="84.75" customHeight="1" x14ac:dyDescent="0.25">
      <c r="A31" s="1">
        <v>7</v>
      </c>
      <c r="B31" s="1" t="s">
        <v>210</v>
      </c>
      <c r="C31" s="1">
        <v>2</v>
      </c>
      <c r="D31" s="15">
        <v>804500</v>
      </c>
      <c r="E31" s="16">
        <v>1609000</v>
      </c>
    </row>
    <row r="32" spans="1:6" s="55" customFormat="1" ht="24.75" customHeight="1" x14ac:dyDescent="0.25">
      <c r="A32" s="52">
        <v>8</v>
      </c>
      <c r="B32" s="52" t="s">
        <v>211</v>
      </c>
      <c r="C32" s="52">
        <v>1</v>
      </c>
      <c r="D32" s="53">
        <v>450000</v>
      </c>
      <c r="E32" s="54">
        <v>450000</v>
      </c>
    </row>
    <row r="33" spans="1:5" s="9" customFormat="1" ht="24.75" customHeight="1" x14ac:dyDescent="0.25">
      <c r="A33" s="10"/>
      <c r="B33" s="31" t="s">
        <v>2</v>
      </c>
      <c r="C33" s="32">
        <f>SUM(C25:C32)</f>
        <v>25</v>
      </c>
      <c r="D33" s="45">
        <f>SUM(D25:D32)</f>
        <v>16039500</v>
      </c>
      <c r="E33" s="46">
        <f>SUM(E25:E32)</f>
        <v>45244000</v>
      </c>
    </row>
    <row r="34" spans="1:5" s="9" customFormat="1" ht="24.75" customHeight="1" x14ac:dyDescent="0.25">
      <c r="A34" s="70" t="s">
        <v>24</v>
      </c>
      <c r="B34" s="71"/>
      <c r="C34" s="71"/>
      <c r="D34" s="71"/>
      <c r="E34" s="72"/>
    </row>
    <row r="35" spans="1:5" s="9" customFormat="1" ht="24.75" customHeight="1" x14ac:dyDescent="0.25">
      <c r="A35" s="6">
        <v>1</v>
      </c>
      <c r="B35" s="7" t="s">
        <v>25</v>
      </c>
      <c r="C35" s="7">
        <v>3</v>
      </c>
      <c r="D35" s="8">
        <v>535000</v>
      </c>
      <c r="E35" s="8">
        <v>1605000</v>
      </c>
    </row>
    <row r="36" spans="1:5" ht="24.75" customHeight="1" x14ac:dyDescent="0.25">
      <c r="A36" s="6">
        <v>2</v>
      </c>
      <c r="B36" s="7" t="s">
        <v>26</v>
      </c>
      <c r="C36" s="7">
        <v>1</v>
      </c>
      <c r="D36" s="8">
        <v>500000</v>
      </c>
      <c r="E36" s="8">
        <v>500000</v>
      </c>
    </row>
    <row r="37" spans="1:5" x14ac:dyDescent="0.25">
      <c r="A37" s="6">
        <v>3</v>
      </c>
      <c r="B37" s="7" t="s">
        <v>27</v>
      </c>
      <c r="C37" s="7">
        <v>1</v>
      </c>
      <c r="D37" s="8">
        <v>700000</v>
      </c>
      <c r="E37" s="8">
        <v>700000</v>
      </c>
    </row>
    <row r="38" spans="1:5" x14ac:dyDescent="0.25">
      <c r="A38" s="6">
        <v>4</v>
      </c>
      <c r="B38" s="7" t="s">
        <v>28</v>
      </c>
      <c r="C38" s="7">
        <v>1</v>
      </c>
      <c r="D38" s="8">
        <v>1300000</v>
      </c>
      <c r="E38" s="8">
        <v>1300000</v>
      </c>
    </row>
    <row r="39" spans="1:5" x14ac:dyDescent="0.25">
      <c r="A39" s="6">
        <v>5</v>
      </c>
      <c r="B39" s="7" t="s">
        <v>29</v>
      </c>
      <c r="C39" s="7">
        <v>1</v>
      </c>
      <c r="D39" s="8">
        <v>2750000</v>
      </c>
      <c r="E39" s="8">
        <v>2750000</v>
      </c>
    </row>
    <row r="40" spans="1:5" s="51" customFormat="1" x14ac:dyDescent="0.25">
      <c r="A40" s="48">
        <v>6</v>
      </c>
      <c r="B40" s="49" t="s">
        <v>30</v>
      </c>
      <c r="C40" s="49">
        <v>1</v>
      </c>
      <c r="D40" s="50">
        <v>573000</v>
      </c>
      <c r="E40" s="50">
        <v>573000</v>
      </c>
    </row>
    <row r="41" spans="1:5" s="59" customFormat="1" x14ac:dyDescent="0.25">
      <c r="A41" s="56">
        <v>7</v>
      </c>
      <c r="B41" s="57" t="s">
        <v>31</v>
      </c>
      <c r="C41" s="57">
        <v>1</v>
      </c>
      <c r="D41" s="58">
        <v>530000</v>
      </c>
      <c r="E41" s="58">
        <v>530000</v>
      </c>
    </row>
    <row r="42" spans="1:5" s="51" customFormat="1" x14ac:dyDescent="0.25">
      <c r="A42" s="48">
        <v>8</v>
      </c>
      <c r="B42" s="49" t="s">
        <v>212</v>
      </c>
      <c r="C42" s="49">
        <v>1</v>
      </c>
      <c r="D42" s="50">
        <v>4450000</v>
      </c>
      <c r="E42" s="50">
        <v>445000</v>
      </c>
    </row>
    <row r="43" spans="1:5" s="51" customFormat="1" x14ac:dyDescent="0.25">
      <c r="A43" s="48">
        <v>9</v>
      </c>
      <c r="B43" s="49" t="s">
        <v>32</v>
      </c>
      <c r="C43" s="49">
        <v>1</v>
      </c>
      <c r="D43" s="50">
        <v>500000</v>
      </c>
      <c r="E43" s="50">
        <v>500000</v>
      </c>
    </row>
    <row r="44" spans="1:5" x14ac:dyDescent="0.25">
      <c r="A44" s="6">
        <v>10</v>
      </c>
      <c r="B44" s="7" t="s">
        <v>31</v>
      </c>
      <c r="C44" s="7">
        <v>1</v>
      </c>
      <c r="D44" s="8">
        <v>550000</v>
      </c>
      <c r="E44" s="8">
        <v>550000</v>
      </c>
    </row>
    <row r="45" spans="1:5" x14ac:dyDescent="0.25">
      <c r="A45" s="6">
        <v>11</v>
      </c>
      <c r="B45" s="7" t="s">
        <v>33</v>
      </c>
      <c r="C45" s="7">
        <v>1</v>
      </c>
      <c r="D45" s="8">
        <v>715000</v>
      </c>
      <c r="E45" s="8">
        <v>715000</v>
      </c>
    </row>
    <row r="46" spans="1:5" s="51" customFormat="1" x14ac:dyDescent="0.25">
      <c r="A46" s="48">
        <v>12</v>
      </c>
      <c r="B46" s="49" t="s">
        <v>34</v>
      </c>
      <c r="C46" s="49">
        <v>1</v>
      </c>
      <c r="D46" s="50">
        <v>483000</v>
      </c>
      <c r="E46" s="50">
        <v>483000</v>
      </c>
    </row>
    <row r="47" spans="1:5" s="51" customFormat="1" x14ac:dyDescent="0.25">
      <c r="A47" s="48">
        <v>13</v>
      </c>
      <c r="B47" s="49" t="s">
        <v>35</v>
      </c>
      <c r="C47" s="49">
        <v>1</v>
      </c>
      <c r="D47" s="50">
        <v>320000</v>
      </c>
      <c r="E47" s="50">
        <v>320000</v>
      </c>
    </row>
    <row r="48" spans="1:5" x14ac:dyDescent="0.25">
      <c r="A48" s="6">
        <v>14</v>
      </c>
      <c r="B48" s="7" t="s">
        <v>36</v>
      </c>
      <c r="C48" s="7">
        <v>1</v>
      </c>
      <c r="D48" s="8">
        <v>732000</v>
      </c>
      <c r="E48" s="8">
        <v>732000</v>
      </c>
    </row>
    <row r="49" spans="1:5" x14ac:dyDescent="0.25">
      <c r="A49" s="66" t="s">
        <v>2</v>
      </c>
      <c r="B49" s="67"/>
      <c r="C49" s="3">
        <f>SUM(C35:C48)</f>
        <v>16</v>
      </c>
      <c r="D49" s="27">
        <f>SUM(D35:D48)</f>
        <v>14638000</v>
      </c>
      <c r="E49" s="28">
        <f>SUM(E35:E48)</f>
        <v>11703000</v>
      </c>
    </row>
    <row r="50" spans="1:5" x14ac:dyDescent="0.25">
      <c r="A50" s="70" t="s">
        <v>223</v>
      </c>
      <c r="B50" s="71"/>
      <c r="C50" s="71"/>
      <c r="D50" s="71"/>
      <c r="E50" s="72"/>
    </row>
    <row r="51" spans="1:5" ht="36" customHeight="1" x14ac:dyDescent="0.25">
      <c r="A51" s="6">
        <v>1</v>
      </c>
      <c r="B51" s="7" t="s">
        <v>37</v>
      </c>
      <c r="C51" s="7">
        <v>1</v>
      </c>
      <c r="D51" s="8">
        <v>2600000</v>
      </c>
      <c r="E51" s="8">
        <v>2600000</v>
      </c>
    </row>
    <row r="52" spans="1:5" s="9" customFormat="1" ht="30" customHeight="1" x14ac:dyDescent="0.25">
      <c r="A52" s="6">
        <v>2</v>
      </c>
      <c r="B52" s="7" t="s">
        <v>38</v>
      </c>
      <c r="C52" s="7">
        <v>1</v>
      </c>
      <c r="D52" s="8">
        <v>1260000</v>
      </c>
      <c r="E52" s="8">
        <v>1260000</v>
      </c>
    </row>
    <row r="53" spans="1:5" ht="31.5" x14ac:dyDescent="0.25">
      <c r="A53" s="6">
        <v>3</v>
      </c>
      <c r="B53" s="7" t="s">
        <v>39</v>
      </c>
      <c r="C53" s="7">
        <v>1</v>
      </c>
      <c r="D53" s="8">
        <v>1800000</v>
      </c>
      <c r="E53" s="8">
        <v>1800000</v>
      </c>
    </row>
    <row r="54" spans="1:5" ht="31.5" x14ac:dyDescent="0.25">
      <c r="A54" s="6">
        <v>4</v>
      </c>
      <c r="B54" s="7" t="s">
        <v>40</v>
      </c>
      <c r="C54" s="7">
        <v>5</v>
      </c>
      <c r="D54" s="8">
        <v>650000</v>
      </c>
      <c r="E54" s="8">
        <v>3250000</v>
      </c>
    </row>
    <row r="55" spans="1:5" ht="31.5" x14ac:dyDescent="0.25">
      <c r="A55" s="6">
        <v>5</v>
      </c>
      <c r="B55" s="7" t="s">
        <v>41</v>
      </c>
      <c r="C55" s="7">
        <v>2</v>
      </c>
      <c r="D55" s="8">
        <v>1400000</v>
      </c>
      <c r="E55" s="8">
        <v>2800000</v>
      </c>
    </row>
    <row r="56" spans="1:5" s="51" customFormat="1" ht="47.25" x14ac:dyDescent="0.25">
      <c r="A56" s="48">
        <v>6</v>
      </c>
      <c r="B56" s="49" t="s">
        <v>42</v>
      </c>
      <c r="C56" s="60">
        <v>5</v>
      </c>
      <c r="D56" s="50">
        <v>1800000</v>
      </c>
      <c r="E56" s="50">
        <v>9000000</v>
      </c>
    </row>
    <row r="57" spans="1:5" s="51" customFormat="1" x14ac:dyDescent="0.25">
      <c r="A57" s="48">
        <v>7</v>
      </c>
      <c r="B57" s="49" t="s">
        <v>43</v>
      </c>
      <c r="C57" s="49">
        <v>8</v>
      </c>
      <c r="D57" s="50">
        <v>190000</v>
      </c>
      <c r="E57" s="50">
        <v>1520000</v>
      </c>
    </row>
    <row r="58" spans="1:5" x14ac:dyDescent="0.25">
      <c r="A58" s="66" t="s">
        <v>2</v>
      </c>
      <c r="B58" s="67"/>
      <c r="C58" s="33">
        <f>SUM(C51:C57)</f>
        <v>23</v>
      </c>
      <c r="D58" s="27">
        <f>SUM(D51:D57)</f>
        <v>9700000</v>
      </c>
      <c r="E58" s="28">
        <f>SUM(E51:E57)</f>
        <v>22230000</v>
      </c>
    </row>
    <row r="59" spans="1:5" x14ac:dyDescent="0.25">
      <c r="A59" s="70" t="s">
        <v>44</v>
      </c>
      <c r="B59" s="71"/>
      <c r="C59" s="71"/>
      <c r="D59" s="71"/>
      <c r="E59" s="72"/>
    </row>
    <row r="60" spans="1:5" ht="24.75" customHeight="1" x14ac:dyDescent="0.25">
      <c r="A60" s="6">
        <v>1</v>
      </c>
      <c r="B60" s="7" t="s">
        <v>45</v>
      </c>
      <c r="C60" s="7">
        <v>2</v>
      </c>
      <c r="D60" s="8">
        <v>5808000</v>
      </c>
      <c r="E60" s="8">
        <v>11616000</v>
      </c>
    </row>
    <row r="61" spans="1:5" s="51" customFormat="1" ht="24.75" customHeight="1" x14ac:dyDescent="0.25">
      <c r="A61" s="48">
        <v>2</v>
      </c>
      <c r="B61" s="49" t="s">
        <v>46</v>
      </c>
      <c r="C61" s="49">
        <v>3</v>
      </c>
      <c r="D61" s="50">
        <v>7623000</v>
      </c>
      <c r="E61" s="50">
        <v>22869000</v>
      </c>
    </row>
    <row r="62" spans="1:5" s="51" customFormat="1" ht="31.5" x14ac:dyDescent="0.25">
      <c r="A62" s="48">
        <v>3</v>
      </c>
      <c r="B62" s="49" t="s">
        <v>47</v>
      </c>
      <c r="C62" s="49">
        <v>1</v>
      </c>
      <c r="D62" s="50">
        <v>605000</v>
      </c>
      <c r="E62" s="50">
        <v>605000</v>
      </c>
    </row>
    <row r="63" spans="1:5" x14ac:dyDescent="0.25">
      <c r="A63" s="6">
        <v>4</v>
      </c>
      <c r="B63" s="7" t="s">
        <v>48</v>
      </c>
      <c r="C63" s="7">
        <v>1</v>
      </c>
      <c r="D63" s="8">
        <v>1331000</v>
      </c>
      <c r="E63" s="8">
        <v>1331000</v>
      </c>
    </row>
    <row r="64" spans="1:5" s="51" customFormat="1" x14ac:dyDescent="0.25">
      <c r="A64" s="48">
        <v>5</v>
      </c>
      <c r="B64" s="49" t="s">
        <v>49</v>
      </c>
      <c r="C64" s="49">
        <v>1</v>
      </c>
      <c r="D64" s="50">
        <v>1573000</v>
      </c>
      <c r="E64" s="50">
        <v>1573000</v>
      </c>
    </row>
    <row r="65" spans="1:6" x14ac:dyDescent="0.25">
      <c r="A65" s="6">
        <v>6</v>
      </c>
      <c r="B65" s="7" t="s">
        <v>213</v>
      </c>
      <c r="C65" s="7">
        <v>1</v>
      </c>
      <c r="D65" s="8">
        <v>1936000</v>
      </c>
      <c r="E65" s="8">
        <v>1936000</v>
      </c>
    </row>
    <row r="66" spans="1:6" s="51" customFormat="1" ht="31.5" x14ac:dyDescent="0.25">
      <c r="A66" s="48">
        <v>7</v>
      </c>
      <c r="B66" s="49" t="s">
        <v>50</v>
      </c>
      <c r="C66" s="49">
        <v>1</v>
      </c>
      <c r="D66" s="50">
        <v>1760000</v>
      </c>
      <c r="E66" s="50">
        <v>1760000</v>
      </c>
    </row>
    <row r="67" spans="1:6" s="51" customFormat="1" x14ac:dyDescent="0.25">
      <c r="A67" s="48">
        <v>8</v>
      </c>
      <c r="B67" s="49" t="s">
        <v>51</v>
      </c>
      <c r="C67" s="49">
        <v>1</v>
      </c>
      <c r="D67" s="50">
        <v>7381000</v>
      </c>
      <c r="E67" s="50">
        <v>7381000</v>
      </c>
      <c r="F67" s="61"/>
    </row>
    <row r="68" spans="1:6" x14ac:dyDescent="0.25">
      <c r="A68" s="6">
        <v>9</v>
      </c>
      <c r="B68" s="7" t="s">
        <v>52</v>
      </c>
      <c r="C68" s="7">
        <v>1</v>
      </c>
      <c r="D68" s="8">
        <v>825000</v>
      </c>
      <c r="E68" s="8">
        <v>825000</v>
      </c>
    </row>
    <row r="69" spans="1:6" x14ac:dyDescent="0.25">
      <c r="A69" s="6">
        <v>10</v>
      </c>
      <c r="B69" s="7" t="s">
        <v>53</v>
      </c>
      <c r="C69" s="7">
        <v>1</v>
      </c>
      <c r="D69" s="8">
        <v>825000</v>
      </c>
      <c r="E69" s="8">
        <v>825000</v>
      </c>
    </row>
    <row r="70" spans="1:6" x14ac:dyDescent="0.25">
      <c r="A70" s="66" t="s">
        <v>2</v>
      </c>
      <c r="B70" s="67"/>
      <c r="C70" s="3">
        <f>SUM(C60:C69)</f>
        <v>13</v>
      </c>
      <c r="D70" s="27">
        <f>SUM(D60:D69)</f>
        <v>29667000</v>
      </c>
      <c r="E70" s="28">
        <f>SUM(E60:E69)</f>
        <v>50721000</v>
      </c>
    </row>
    <row r="71" spans="1:6" x14ac:dyDescent="0.25">
      <c r="A71" s="70" t="s">
        <v>54</v>
      </c>
      <c r="B71" s="71"/>
      <c r="C71" s="71"/>
      <c r="D71" s="71"/>
      <c r="E71" s="72"/>
    </row>
    <row r="72" spans="1:6" ht="24.75" customHeight="1" x14ac:dyDescent="0.25">
      <c r="A72" s="6">
        <v>1</v>
      </c>
      <c r="B72" s="7" t="s">
        <v>55</v>
      </c>
      <c r="C72" s="7">
        <v>1</v>
      </c>
      <c r="D72" s="13">
        <v>4000000</v>
      </c>
      <c r="E72" s="13">
        <v>4000000</v>
      </c>
    </row>
    <row r="73" spans="1:6" ht="24.75" customHeight="1" x14ac:dyDescent="0.25">
      <c r="A73" s="6">
        <v>2</v>
      </c>
      <c r="B73" s="7" t="s">
        <v>56</v>
      </c>
      <c r="C73" s="7">
        <v>4</v>
      </c>
      <c r="D73" s="8">
        <v>635000</v>
      </c>
      <c r="E73" s="8">
        <v>2540000</v>
      </c>
    </row>
    <row r="74" spans="1:6" x14ac:dyDescent="0.25">
      <c r="A74" s="6">
        <v>3</v>
      </c>
      <c r="B74" s="7" t="s">
        <v>57</v>
      </c>
      <c r="C74" s="7">
        <v>1</v>
      </c>
      <c r="D74" s="8">
        <v>1450000</v>
      </c>
      <c r="E74" s="8">
        <v>1450000</v>
      </c>
    </row>
    <row r="75" spans="1:6" s="51" customFormat="1" x14ac:dyDescent="0.25">
      <c r="A75" s="48">
        <v>4</v>
      </c>
      <c r="B75" s="49" t="s">
        <v>58</v>
      </c>
      <c r="C75" s="49">
        <v>1</v>
      </c>
      <c r="D75" s="62">
        <v>1650000</v>
      </c>
      <c r="E75" s="62">
        <v>1650000</v>
      </c>
    </row>
    <row r="76" spans="1:6" x14ac:dyDescent="0.25">
      <c r="A76" s="66" t="s">
        <v>2</v>
      </c>
      <c r="B76" s="67"/>
      <c r="C76" s="40">
        <f>SUM(C72:C75)</f>
        <v>7</v>
      </c>
      <c r="D76" s="41">
        <f>SUM(D72:D75)</f>
        <v>7735000</v>
      </c>
      <c r="E76" s="41">
        <f>SUM(E72:E75)</f>
        <v>9640000</v>
      </c>
    </row>
    <row r="77" spans="1:6" x14ac:dyDescent="0.25">
      <c r="A77" s="70" t="s">
        <v>59</v>
      </c>
      <c r="B77" s="71"/>
      <c r="C77" s="71"/>
      <c r="D77" s="71"/>
      <c r="E77" s="72"/>
    </row>
    <row r="78" spans="1:6" ht="24.75" customHeight="1" x14ac:dyDescent="0.25">
      <c r="A78" s="6">
        <v>1</v>
      </c>
      <c r="B78" s="7" t="s">
        <v>60</v>
      </c>
      <c r="C78" s="7">
        <v>2</v>
      </c>
      <c r="D78" s="8">
        <v>650000</v>
      </c>
      <c r="E78" s="8">
        <v>1300000</v>
      </c>
    </row>
    <row r="79" spans="1:6" ht="34.5" customHeight="1" x14ac:dyDescent="0.25">
      <c r="A79" s="6">
        <v>2</v>
      </c>
      <c r="B79" s="7" t="s">
        <v>61</v>
      </c>
      <c r="C79" s="7">
        <v>1</v>
      </c>
      <c r="D79" s="8">
        <v>850000</v>
      </c>
      <c r="E79" s="8">
        <v>850000</v>
      </c>
    </row>
    <row r="80" spans="1:6" x14ac:dyDescent="0.25">
      <c r="A80" s="66" t="s">
        <v>2</v>
      </c>
      <c r="B80" s="67"/>
      <c r="C80" s="3">
        <f>SUM(C78:C79)</f>
        <v>3</v>
      </c>
      <c r="D80" s="27">
        <f>SUM(D78:D79)</f>
        <v>1500000</v>
      </c>
      <c r="E80" s="28">
        <f>SUM(E78:E79)</f>
        <v>2150000</v>
      </c>
    </row>
    <row r="81" spans="1:7" x14ac:dyDescent="0.25">
      <c r="A81" s="70" t="s">
        <v>62</v>
      </c>
      <c r="B81" s="71"/>
      <c r="C81" s="71"/>
      <c r="D81" s="71"/>
      <c r="E81" s="72"/>
    </row>
    <row r="82" spans="1:7" ht="24.75" customHeight="1" x14ac:dyDescent="0.25">
      <c r="A82" s="1">
        <v>1</v>
      </c>
      <c r="B82" s="1" t="s">
        <v>200</v>
      </c>
      <c r="C82" s="24">
        <v>1</v>
      </c>
      <c r="D82" s="25">
        <v>3000000</v>
      </c>
      <c r="E82" s="26">
        <v>3000000</v>
      </c>
    </row>
    <row r="83" spans="1:7" ht="18.75" customHeight="1" x14ac:dyDescent="0.25">
      <c r="A83" s="1">
        <v>2</v>
      </c>
      <c r="B83" s="1" t="s">
        <v>201</v>
      </c>
      <c r="C83" s="24">
        <v>2</v>
      </c>
      <c r="D83" s="25">
        <v>800000</v>
      </c>
      <c r="E83" s="26">
        <v>1600000</v>
      </c>
    </row>
    <row r="84" spans="1:7" ht="18.75" customHeight="1" x14ac:dyDescent="0.25">
      <c r="A84" s="1">
        <v>3</v>
      </c>
      <c r="B84" s="1" t="s">
        <v>202</v>
      </c>
      <c r="C84" s="24">
        <v>3</v>
      </c>
      <c r="D84" s="25">
        <v>500000</v>
      </c>
      <c r="E84" s="26">
        <v>1500000</v>
      </c>
    </row>
    <row r="85" spans="1:7" ht="15" customHeight="1" x14ac:dyDescent="0.25">
      <c r="A85" s="1">
        <v>4</v>
      </c>
      <c r="B85" s="1" t="s">
        <v>203</v>
      </c>
      <c r="C85" s="24">
        <v>3</v>
      </c>
      <c r="D85" s="25">
        <v>500000</v>
      </c>
      <c r="E85" s="26">
        <v>1500000</v>
      </c>
      <c r="G85" s="17"/>
    </row>
    <row r="86" spans="1:7" ht="15.75" customHeight="1" x14ac:dyDescent="0.25">
      <c r="A86" s="1">
        <v>5</v>
      </c>
      <c r="B86" s="1" t="s">
        <v>204</v>
      </c>
      <c r="C86" s="24">
        <v>2</v>
      </c>
      <c r="D86" s="25">
        <v>1500000</v>
      </c>
      <c r="E86" s="26">
        <v>3000000</v>
      </c>
    </row>
    <row r="87" spans="1:7" ht="18" customHeight="1" x14ac:dyDescent="0.25">
      <c r="A87" s="10"/>
      <c r="B87" s="31" t="s">
        <v>2</v>
      </c>
      <c r="C87" s="34">
        <f>SUM(C82:C86)</f>
        <v>11</v>
      </c>
      <c r="D87" s="35">
        <f>SUM(D82:D86)</f>
        <v>6300000</v>
      </c>
      <c r="E87" s="36">
        <f>SUM(E82:E86)</f>
        <v>10600000</v>
      </c>
    </row>
    <row r="88" spans="1:7" ht="18" customHeight="1" x14ac:dyDescent="0.25">
      <c r="A88" s="70" t="s">
        <v>63</v>
      </c>
      <c r="B88" s="71"/>
      <c r="C88" s="71"/>
      <c r="D88" s="71"/>
      <c r="E88" s="72"/>
    </row>
    <row r="89" spans="1:7" ht="24.75" customHeight="1" x14ac:dyDescent="0.25">
      <c r="A89" s="6">
        <v>1</v>
      </c>
      <c r="B89" s="7" t="s">
        <v>64</v>
      </c>
      <c r="C89" s="7">
        <v>3</v>
      </c>
      <c r="D89" s="8">
        <v>860000</v>
      </c>
      <c r="E89" s="8">
        <v>2580000</v>
      </c>
    </row>
    <row r="90" spans="1:7" s="51" customFormat="1" ht="24.75" customHeight="1" x14ac:dyDescent="0.25">
      <c r="A90" s="48">
        <v>2</v>
      </c>
      <c r="B90" s="49" t="s">
        <v>65</v>
      </c>
      <c r="C90" s="49">
        <v>2</v>
      </c>
      <c r="D90" s="50">
        <v>460000</v>
      </c>
      <c r="E90" s="50">
        <v>920000</v>
      </c>
    </row>
    <row r="91" spans="1:7" s="51" customFormat="1" x14ac:dyDescent="0.25">
      <c r="A91" s="48">
        <v>3</v>
      </c>
      <c r="B91" s="49" t="s">
        <v>66</v>
      </c>
      <c r="C91" s="49">
        <v>2</v>
      </c>
      <c r="D91" s="50">
        <v>609000</v>
      </c>
      <c r="E91" s="50">
        <v>1218000</v>
      </c>
    </row>
    <row r="92" spans="1:7" s="51" customFormat="1" x14ac:dyDescent="0.25">
      <c r="A92" s="48">
        <v>4</v>
      </c>
      <c r="B92" s="49" t="s">
        <v>67</v>
      </c>
      <c r="C92" s="49">
        <v>1</v>
      </c>
      <c r="D92" s="50">
        <v>550000</v>
      </c>
      <c r="E92" s="50">
        <v>550000</v>
      </c>
    </row>
    <row r="93" spans="1:7" x14ac:dyDescent="0.25">
      <c r="A93" s="66" t="s">
        <v>2</v>
      </c>
      <c r="B93" s="67"/>
      <c r="C93" s="3">
        <f>SUM(C89:C92)</f>
        <v>8</v>
      </c>
      <c r="D93" s="27">
        <f>SUM(D89:D92)</f>
        <v>2479000</v>
      </c>
      <c r="E93" s="28">
        <f>SUM(E89:E92)</f>
        <v>5268000</v>
      </c>
    </row>
    <row r="94" spans="1:7" ht="15.75" customHeight="1" x14ac:dyDescent="0.25">
      <c r="A94" s="70" t="s">
        <v>68</v>
      </c>
      <c r="B94" s="71"/>
      <c r="C94" s="71"/>
      <c r="D94" s="71"/>
      <c r="E94" s="72"/>
    </row>
    <row r="95" spans="1:7" s="51" customFormat="1" ht="24.75" customHeight="1" x14ac:dyDescent="0.25">
      <c r="A95" s="48">
        <v>69</v>
      </c>
      <c r="B95" s="49" t="s">
        <v>69</v>
      </c>
      <c r="C95" s="49">
        <v>1</v>
      </c>
      <c r="D95" s="50">
        <v>470000</v>
      </c>
      <c r="E95" s="50">
        <v>470000</v>
      </c>
    </row>
    <row r="96" spans="1:7" s="55" customFormat="1" ht="24.75" customHeight="1" x14ac:dyDescent="0.25">
      <c r="A96" s="48">
        <v>70</v>
      </c>
      <c r="B96" s="49" t="s">
        <v>70</v>
      </c>
      <c r="C96" s="49">
        <v>1</v>
      </c>
      <c r="D96" s="50">
        <v>510000</v>
      </c>
      <c r="E96" s="50">
        <v>510000</v>
      </c>
    </row>
    <row r="97" spans="1:5" x14ac:dyDescent="0.25">
      <c r="A97" s="68" t="s">
        <v>2</v>
      </c>
      <c r="B97" s="69"/>
      <c r="C97" s="7">
        <f>SUM(C95:C96)</f>
        <v>2</v>
      </c>
      <c r="D97" s="8">
        <f>SUM(D95:D96)</f>
        <v>980000</v>
      </c>
      <c r="E97" s="8">
        <f>SUM(E95:E96)</f>
        <v>980000</v>
      </c>
    </row>
    <row r="98" spans="1:5" ht="15.75" customHeight="1" x14ac:dyDescent="0.25">
      <c r="A98" s="70" t="s">
        <v>224</v>
      </c>
      <c r="B98" s="71"/>
      <c r="C98" s="71"/>
      <c r="D98" s="71"/>
      <c r="E98" s="72"/>
    </row>
    <row r="99" spans="1:5" ht="51" customHeight="1" x14ac:dyDescent="0.25">
      <c r="A99" s="6">
        <v>1</v>
      </c>
      <c r="B99" s="7" t="s">
        <v>71</v>
      </c>
      <c r="C99" s="7">
        <v>2</v>
      </c>
      <c r="D99" s="8">
        <v>639990</v>
      </c>
      <c r="E99" s="8">
        <v>1279980</v>
      </c>
    </row>
    <row r="100" spans="1:5" x14ac:dyDescent="0.25">
      <c r="A100" s="66" t="s">
        <v>2</v>
      </c>
      <c r="B100" s="67"/>
      <c r="C100" s="3">
        <f>SUM(C99)</f>
        <v>2</v>
      </c>
      <c r="D100" s="27">
        <f>SUM(D99)</f>
        <v>639990</v>
      </c>
      <c r="E100" s="27">
        <f>SUM(E99)</f>
        <v>1279980</v>
      </c>
    </row>
    <row r="101" spans="1:5" x14ac:dyDescent="0.25">
      <c r="A101" s="70" t="s">
        <v>72</v>
      </c>
      <c r="B101" s="71"/>
      <c r="C101" s="71"/>
      <c r="D101" s="71"/>
      <c r="E101" s="72"/>
    </row>
    <row r="102" spans="1:5" ht="24.75" customHeight="1" x14ac:dyDescent="0.25">
      <c r="A102" s="6">
        <v>1</v>
      </c>
      <c r="B102" s="7" t="s">
        <v>75</v>
      </c>
      <c r="C102" s="7">
        <v>2</v>
      </c>
      <c r="D102" s="8">
        <v>720000</v>
      </c>
      <c r="E102" s="8">
        <v>1440000</v>
      </c>
    </row>
    <row r="103" spans="1:5" x14ac:dyDescent="0.25">
      <c r="A103" s="6">
        <v>2</v>
      </c>
      <c r="B103" s="7" t="s">
        <v>76</v>
      </c>
      <c r="C103" s="7">
        <v>1</v>
      </c>
      <c r="D103" s="8">
        <v>690000</v>
      </c>
      <c r="E103" s="8">
        <v>690000</v>
      </c>
    </row>
    <row r="104" spans="1:5" x14ac:dyDescent="0.25">
      <c r="A104" s="6">
        <v>3</v>
      </c>
      <c r="B104" s="7" t="s">
        <v>77</v>
      </c>
      <c r="C104" s="7">
        <v>1</v>
      </c>
      <c r="D104" s="8">
        <v>2706900</v>
      </c>
      <c r="E104" s="8">
        <v>2706900</v>
      </c>
    </row>
    <row r="105" spans="1:5" s="51" customFormat="1" x14ac:dyDescent="0.25">
      <c r="A105" s="48">
        <v>4</v>
      </c>
      <c r="B105" s="49" t="s">
        <v>73</v>
      </c>
      <c r="C105" s="49">
        <v>2</v>
      </c>
      <c r="D105" s="50">
        <v>980000</v>
      </c>
      <c r="E105" s="50">
        <v>1960000</v>
      </c>
    </row>
    <row r="106" spans="1:5" x14ac:dyDescent="0.25">
      <c r="A106" s="66" t="s">
        <v>2</v>
      </c>
      <c r="B106" s="67"/>
      <c r="C106" s="3">
        <f>SUM(C102:C105)</f>
        <v>6</v>
      </c>
      <c r="D106" s="27">
        <f>SUM(D102:D105)</f>
        <v>5096900</v>
      </c>
      <c r="E106" s="27">
        <f>SUM(E102:E105)</f>
        <v>6796900</v>
      </c>
    </row>
    <row r="107" spans="1:5" x14ac:dyDescent="0.25">
      <c r="A107" s="70" t="s">
        <v>74</v>
      </c>
      <c r="B107" s="71"/>
      <c r="C107" s="71"/>
      <c r="D107" s="71"/>
      <c r="E107" s="72"/>
    </row>
    <row r="108" spans="1:5" ht="37.5" customHeight="1" x14ac:dyDescent="0.25">
      <c r="A108" s="6">
        <v>1</v>
      </c>
      <c r="B108" s="7" t="s">
        <v>78</v>
      </c>
      <c r="C108" s="7">
        <v>1</v>
      </c>
      <c r="D108" s="8">
        <v>3800000</v>
      </c>
      <c r="E108" s="8">
        <v>3800000</v>
      </c>
    </row>
    <row r="109" spans="1:5" x14ac:dyDescent="0.25">
      <c r="A109" s="6">
        <v>2</v>
      </c>
      <c r="B109" s="7" t="s">
        <v>79</v>
      </c>
      <c r="C109" s="7">
        <v>3</v>
      </c>
      <c r="D109" s="8">
        <v>2040000</v>
      </c>
      <c r="E109" s="8">
        <v>6120000</v>
      </c>
    </row>
    <row r="110" spans="1:5" ht="31.5" x14ac:dyDescent="0.25">
      <c r="A110" s="6">
        <v>3</v>
      </c>
      <c r="B110" s="7" t="s">
        <v>80</v>
      </c>
      <c r="C110" s="7">
        <v>5</v>
      </c>
      <c r="D110" s="8">
        <v>2750000</v>
      </c>
      <c r="E110" s="8">
        <v>13750000</v>
      </c>
    </row>
    <row r="111" spans="1:5" ht="47.25" x14ac:dyDescent="0.25">
      <c r="A111" s="6">
        <v>4</v>
      </c>
      <c r="B111" s="7" t="s">
        <v>81</v>
      </c>
      <c r="C111" s="7">
        <v>2</v>
      </c>
      <c r="D111" s="8">
        <v>900000</v>
      </c>
      <c r="E111" s="8">
        <v>1800000</v>
      </c>
    </row>
    <row r="112" spans="1:5" x14ac:dyDescent="0.25">
      <c r="A112" s="6">
        <v>5</v>
      </c>
      <c r="B112" s="7" t="s">
        <v>82</v>
      </c>
      <c r="C112" s="7">
        <v>1</v>
      </c>
      <c r="D112" s="8">
        <v>1300000</v>
      </c>
      <c r="E112" s="8">
        <v>1300000</v>
      </c>
    </row>
    <row r="113" spans="1:5" s="51" customFormat="1" ht="31.5" x14ac:dyDescent="0.25">
      <c r="A113" s="48">
        <v>6</v>
      </c>
      <c r="B113" s="49" t="s">
        <v>83</v>
      </c>
      <c r="C113" s="49">
        <v>3</v>
      </c>
      <c r="D113" s="50">
        <v>4950000</v>
      </c>
      <c r="E113" s="50">
        <v>14850000</v>
      </c>
    </row>
    <row r="114" spans="1:5" x14ac:dyDescent="0.25">
      <c r="A114" s="66" t="s">
        <v>2</v>
      </c>
      <c r="B114" s="67"/>
      <c r="C114" s="3">
        <f>SUM(C108:C113)</f>
        <v>15</v>
      </c>
      <c r="D114" s="27">
        <f>SUM(D108:D113)</f>
        <v>15740000</v>
      </c>
      <c r="E114" s="27">
        <f>SUM(E108:E113)</f>
        <v>41620000</v>
      </c>
    </row>
    <row r="115" spans="1:5" x14ac:dyDescent="0.25">
      <c r="A115" s="70" t="s">
        <v>225</v>
      </c>
      <c r="B115" s="71"/>
      <c r="C115" s="71"/>
      <c r="D115" s="71"/>
      <c r="E115" s="72"/>
    </row>
    <row r="116" spans="1:5" s="51" customFormat="1" ht="24.75" customHeight="1" x14ac:dyDescent="0.25">
      <c r="A116" s="48">
        <v>1</v>
      </c>
      <c r="B116" s="49" t="s">
        <v>84</v>
      </c>
      <c r="C116" s="49">
        <v>2</v>
      </c>
      <c r="D116" s="50">
        <v>567000</v>
      </c>
      <c r="E116" s="50">
        <v>1134000</v>
      </c>
    </row>
    <row r="117" spans="1:5" x14ac:dyDescent="0.25">
      <c r="A117" s="6">
        <v>2</v>
      </c>
      <c r="B117" s="7" t="s">
        <v>85</v>
      </c>
      <c r="C117" s="7">
        <v>3</v>
      </c>
      <c r="D117" s="8">
        <v>510000</v>
      </c>
      <c r="E117" s="8">
        <v>1530000</v>
      </c>
    </row>
    <row r="118" spans="1:5" x14ac:dyDescent="0.25">
      <c r="A118" s="66" t="s">
        <v>2</v>
      </c>
      <c r="B118" s="67"/>
      <c r="C118" s="3">
        <f>SUM(C116:C117)</f>
        <v>5</v>
      </c>
      <c r="D118" s="27">
        <f>SUM(D116:D117)</f>
        <v>1077000</v>
      </c>
      <c r="E118" s="27">
        <f>SUM(E116:E117)</f>
        <v>2664000</v>
      </c>
    </row>
    <row r="119" spans="1:5" x14ac:dyDescent="0.25">
      <c r="A119" s="70" t="s">
        <v>86</v>
      </c>
      <c r="B119" s="71"/>
      <c r="C119" s="71"/>
      <c r="D119" s="71"/>
      <c r="E119" s="72"/>
    </row>
    <row r="120" spans="1:5" s="51" customFormat="1" ht="33" customHeight="1" x14ac:dyDescent="0.25">
      <c r="A120" s="48">
        <v>1</v>
      </c>
      <c r="B120" s="49" t="s">
        <v>87</v>
      </c>
      <c r="C120" s="49">
        <v>3</v>
      </c>
      <c r="D120" s="50">
        <v>550000</v>
      </c>
      <c r="E120" s="50">
        <v>1650000</v>
      </c>
    </row>
    <row r="121" spans="1:5" s="51" customFormat="1" ht="31.5" x14ac:dyDescent="0.25">
      <c r="A121" s="48">
        <v>2</v>
      </c>
      <c r="B121" s="49" t="s">
        <v>88</v>
      </c>
      <c r="C121" s="49">
        <v>1</v>
      </c>
      <c r="D121" s="50">
        <v>1100000</v>
      </c>
      <c r="E121" s="50">
        <v>1100000</v>
      </c>
    </row>
    <row r="122" spans="1:5" x14ac:dyDescent="0.25">
      <c r="A122" s="6">
        <v>3</v>
      </c>
      <c r="B122" s="7" t="s">
        <v>89</v>
      </c>
      <c r="C122" s="7">
        <v>14</v>
      </c>
      <c r="D122" s="8">
        <v>1000000</v>
      </c>
      <c r="E122" s="8">
        <v>14000000</v>
      </c>
    </row>
    <row r="123" spans="1:5" s="51" customFormat="1" x14ac:dyDescent="0.25">
      <c r="A123" s="48">
        <v>4</v>
      </c>
      <c r="B123" s="49" t="s">
        <v>90</v>
      </c>
      <c r="C123" s="49">
        <v>1</v>
      </c>
      <c r="D123" s="50">
        <v>450000</v>
      </c>
      <c r="E123" s="50">
        <v>450000</v>
      </c>
    </row>
    <row r="124" spans="1:5" ht="31.5" x14ac:dyDescent="0.25">
      <c r="A124" s="6">
        <v>5</v>
      </c>
      <c r="B124" s="7" t="s">
        <v>91</v>
      </c>
      <c r="C124" s="7">
        <v>3</v>
      </c>
      <c r="D124" s="8">
        <v>800000</v>
      </c>
      <c r="E124" s="8">
        <v>2400000</v>
      </c>
    </row>
    <row r="125" spans="1:5" s="51" customFormat="1" x14ac:dyDescent="0.25">
      <c r="A125" s="48">
        <v>6</v>
      </c>
      <c r="B125" s="49" t="s">
        <v>92</v>
      </c>
      <c r="C125" s="49">
        <v>1</v>
      </c>
      <c r="D125" s="50">
        <v>400000</v>
      </c>
      <c r="E125" s="50">
        <v>400000</v>
      </c>
    </row>
    <row r="126" spans="1:5" ht="31.5" x14ac:dyDescent="0.25">
      <c r="A126" s="6">
        <v>7</v>
      </c>
      <c r="B126" s="7" t="s">
        <v>93</v>
      </c>
      <c r="C126" s="7">
        <v>1</v>
      </c>
      <c r="D126" s="8">
        <v>1200000</v>
      </c>
      <c r="E126" s="8">
        <v>1200000</v>
      </c>
    </row>
    <row r="127" spans="1:5" s="51" customFormat="1" x14ac:dyDescent="0.25">
      <c r="A127" s="48">
        <v>8</v>
      </c>
      <c r="B127" s="49" t="s">
        <v>94</v>
      </c>
      <c r="C127" s="49">
        <v>1</v>
      </c>
      <c r="D127" s="50">
        <v>280000</v>
      </c>
      <c r="E127" s="50">
        <v>280000</v>
      </c>
    </row>
    <row r="128" spans="1:5" s="51" customFormat="1" x14ac:dyDescent="0.25">
      <c r="A128" s="48">
        <v>9</v>
      </c>
      <c r="B128" s="49" t="s">
        <v>95</v>
      </c>
      <c r="C128" s="49">
        <v>3</v>
      </c>
      <c r="D128" s="50">
        <v>950000</v>
      </c>
      <c r="E128" s="50">
        <v>2850000</v>
      </c>
    </row>
    <row r="129" spans="1:8" s="51" customFormat="1" x14ac:dyDescent="0.25">
      <c r="A129" s="48">
        <v>10</v>
      </c>
      <c r="B129" s="49" t="s">
        <v>96</v>
      </c>
      <c r="C129" s="49">
        <v>2</v>
      </c>
      <c r="D129" s="50">
        <v>1500000</v>
      </c>
      <c r="E129" s="50">
        <v>3000000</v>
      </c>
    </row>
    <row r="130" spans="1:8" s="51" customFormat="1" x14ac:dyDescent="0.25">
      <c r="A130" s="48">
        <v>11</v>
      </c>
      <c r="B130" s="49" t="s">
        <v>97</v>
      </c>
      <c r="C130" s="49">
        <v>3</v>
      </c>
      <c r="D130" s="50">
        <v>600000</v>
      </c>
      <c r="E130" s="50">
        <v>1800000</v>
      </c>
    </row>
    <row r="131" spans="1:8" ht="31.5" x14ac:dyDescent="0.25">
      <c r="A131" s="6">
        <v>12</v>
      </c>
      <c r="B131" s="7" t="s">
        <v>98</v>
      </c>
      <c r="C131" s="7">
        <v>2</v>
      </c>
      <c r="D131" s="8">
        <v>1700000</v>
      </c>
      <c r="E131" s="8">
        <v>3400000</v>
      </c>
    </row>
    <row r="132" spans="1:8" x14ac:dyDescent="0.25">
      <c r="A132" s="6">
        <v>13</v>
      </c>
      <c r="B132" s="7" t="s">
        <v>99</v>
      </c>
      <c r="C132" s="7">
        <v>1</v>
      </c>
      <c r="D132" s="8">
        <v>480000</v>
      </c>
      <c r="E132" s="8">
        <v>480000</v>
      </c>
    </row>
    <row r="133" spans="1:8" x14ac:dyDescent="0.25">
      <c r="A133" s="6">
        <v>14</v>
      </c>
      <c r="B133" s="7" t="s">
        <v>100</v>
      </c>
      <c r="C133" s="7">
        <v>1</v>
      </c>
      <c r="D133" s="8">
        <v>710000</v>
      </c>
      <c r="E133" s="8">
        <v>710000</v>
      </c>
    </row>
    <row r="134" spans="1:8" s="51" customFormat="1" x14ac:dyDescent="0.25">
      <c r="A134" s="48">
        <v>15</v>
      </c>
      <c r="B134" s="49" t="s">
        <v>101</v>
      </c>
      <c r="C134" s="49">
        <v>1</v>
      </c>
      <c r="D134" s="50">
        <v>860000</v>
      </c>
      <c r="E134" s="50">
        <v>860000</v>
      </c>
    </row>
    <row r="135" spans="1:8" s="51" customFormat="1" x14ac:dyDescent="0.25">
      <c r="A135" s="48">
        <v>16</v>
      </c>
      <c r="B135" s="49" t="s">
        <v>102</v>
      </c>
      <c r="C135" s="49">
        <v>1</v>
      </c>
      <c r="D135" s="50">
        <v>650000</v>
      </c>
      <c r="E135" s="50">
        <v>650000</v>
      </c>
    </row>
    <row r="136" spans="1:8" x14ac:dyDescent="0.25">
      <c r="A136" s="66" t="s">
        <v>2</v>
      </c>
      <c r="B136" s="67"/>
      <c r="C136" s="3">
        <f>SUM(C120:C135)</f>
        <v>39</v>
      </c>
      <c r="D136" s="27">
        <f>SUM(D120:D135)</f>
        <v>13230000</v>
      </c>
      <c r="E136" s="27">
        <f>SUM(E120:E135)</f>
        <v>35230000</v>
      </c>
    </row>
    <row r="137" spans="1:8" x14ac:dyDescent="0.25">
      <c r="A137" s="70" t="s">
        <v>233</v>
      </c>
      <c r="B137" s="71"/>
      <c r="C137" s="71"/>
      <c r="D137" s="71"/>
      <c r="E137" s="72"/>
    </row>
    <row r="138" spans="1:8" ht="33" customHeight="1" x14ac:dyDescent="0.25">
      <c r="A138" s="1">
        <v>1</v>
      </c>
      <c r="B138" s="1" t="s">
        <v>215</v>
      </c>
      <c r="C138" s="24">
        <v>1</v>
      </c>
      <c r="D138" s="25">
        <v>1590000</v>
      </c>
      <c r="E138" s="26">
        <v>1590000</v>
      </c>
    </row>
    <row r="139" spans="1:8" ht="33" customHeight="1" x14ac:dyDescent="0.25">
      <c r="A139" s="73" t="s">
        <v>2</v>
      </c>
      <c r="B139" s="74"/>
      <c r="C139" s="34">
        <f>SUM(C138)</f>
        <v>1</v>
      </c>
      <c r="D139" s="35">
        <f>SUM(D138)</f>
        <v>1590000</v>
      </c>
      <c r="E139" s="36">
        <f>SUM(E138)</f>
        <v>1590000</v>
      </c>
    </row>
    <row r="140" spans="1:8" ht="33" customHeight="1" x14ac:dyDescent="0.25">
      <c r="A140" s="70" t="s">
        <v>226</v>
      </c>
      <c r="B140" s="71"/>
      <c r="C140" s="71"/>
      <c r="D140" s="71"/>
      <c r="E140" s="72"/>
    </row>
    <row r="141" spans="1:8" ht="33" customHeight="1" x14ac:dyDescent="0.25">
      <c r="A141" s="6">
        <v>1</v>
      </c>
      <c r="B141" s="7" t="s">
        <v>103</v>
      </c>
      <c r="C141" s="7">
        <v>2</v>
      </c>
      <c r="D141" s="8">
        <v>785000</v>
      </c>
      <c r="E141" s="8">
        <v>1570000</v>
      </c>
    </row>
    <row r="142" spans="1:8" x14ac:dyDescent="0.25">
      <c r="A142" s="6">
        <v>2</v>
      </c>
      <c r="B142" s="7" t="s">
        <v>104</v>
      </c>
      <c r="C142" s="7">
        <v>1</v>
      </c>
      <c r="D142" s="8">
        <v>770000</v>
      </c>
      <c r="E142" s="8">
        <v>770000</v>
      </c>
      <c r="F142" s="42"/>
      <c r="G142" s="42"/>
      <c r="H142" s="42"/>
    </row>
    <row r="143" spans="1:8" x14ac:dyDescent="0.25">
      <c r="A143" s="6">
        <v>3</v>
      </c>
      <c r="B143" s="7" t="s">
        <v>105</v>
      </c>
      <c r="C143" s="7">
        <v>1</v>
      </c>
      <c r="D143" s="8">
        <v>670000</v>
      </c>
      <c r="E143" s="8">
        <v>670000</v>
      </c>
      <c r="F143" s="43"/>
      <c r="G143" s="42"/>
      <c r="H143" s="42"/>
    </row>
    <row r="144" spans="1:8" x14ac:dyDescent="0.25">
      <c r="A144" s="6">
        <v>4</v>
      </c>
      <c r="B144" s="7" t="s">
        <v>106</v>
      </c>
      <c r="C144" s="7">
        <v>1</v>
      </c>
      <c r="D144" s="8">
        <v>680000</v>
      </c>
      <c r="E144" s="8">
        <v>680000</v>
      </c>
      <c r="F144" s="42"/>
      <c r="G144" s="42"/>
      <c r="H144" s="42"/>
    </row>
    <row r="145" spans="1:8" x14ac:dyDescent="0.25">
      <c r="A145" s="6">
        <v>5</v>
      </c>
      <c r="B145" s="7" t="s">
        <v>107</v>
      </c>
      <c r="C145" s="7">
        <v>2</v>
      </c>
      <c r="D145" s="8">
        <v>510000</v>
      </c>
      <c r="E145" s="8">
        <v>1020000</v>
      </c>
      <c r="F145" s="42"/>
      <c r="G145" s="42"/>
      <c r="H145" s="42"/>
    </row>
    <row r="146" spans="1:8" x14ac:dyDescent="0.25">
      <c r="A146" s="6">
        <v>6</v>
      </c>
      <c r="B146" s="7" t="s">
        <v>108</v>
      </c>
      <c r="C146" s="7">
        <v>1</v>
      </c>
      <c r="D146" s="8">
        <v>770000</v>
      </c>
      <c r="E146" s="8">
        <v>770000</v>
      </c>
      <c r="F146" s="42"/>
      <c r="G146" s="42"/>
      <c r="H146" s="42"/>
    </row>
    <row r="147" spans="1:8" x14ac:dyDescent="0.25">
      <c r="A147" s="66" t="s">
        <v>2</v>
      </c>
      <c r="B147" s="67"/>
      <c r="C147" s="3">
        <f>SUM(C141:C146)</f>
        <v>8</v>
      </c>
      <c r="D147" s="27">
        <f>SUM(D141:D146)</f>
        <v>4185000</v>
      </c>
      <c r="E147" s="27">
        <f>SUM(E141:E146)</f>
        <v>5480000</v>
      </c>
      <c r="F147" s="42"/>
      <c r="G147" s="42"/>
      <c r="H147" s="42"/>
    </row>
    <row r="148" spans="1:8" x14ac:dyDescent="0.25">
      <c r="A148" s="70" t="s">
        <v>109</v>
      </c>
      <c r="B148" s="71"/>
      <c r="C148" s="71"/>
      <c r="D148" s="71"/>
      <c r="E148" s="72"/>
    </row>
    <row r="149" spans="1:8" ht="24.75" customHeight="1" x14ac:dyDescent="0.25">
      <c r="A149" s="6">
        <v>1</v>
      </c>
      <c r="B149" s="7" t="s">
        <v>110</v>
      </c>
      <c r="C149" s="7">
        <v>2</v>
      </c>
      <c r="D149" s="8">
        <v>690000</v>
      </c>
      <c r="E149" s="8">
        <v>1380000</v>
      </c>
    </row>
    <row r="150" spans="1:8" x14ac:dyDescent="0.25">
      <c r="A150" s="6">
        <v>2</v>
      </c>
      <c r="B150" s="7" t="s">
        <v>111</v>
      </c>
      <c r="C150" s="7">
        <v>1</v>
      </c>
      <c r="D150" s="8">
        <v>500000</v>
      </c>
      <c r="E150" s="8">
        <v>500000</v>
      </c>
    </row>
    <row r="151" spans="1:8" s="51" customFormat="1" x14ac:dyDescent="0.25">
      <c r="A151" s="48">
        <v>3</v>
      </c>
      <c r="B151" s="49" t="s">
        <v>112</v>
      </c>
      <c r="C151" s="49">
        <v>1</v>
      </c>
      <c r="D151" s="50">
        <v>450000</v>
      </c>
      <c r="E151" s="50">
        <v>450000</v>
      </c>
    </row>
    <row r="152" spans="1:8" x14ac:dyDescent="0.25">
      <c r="A152" s="6">
        <v>4</v>
      </c>
      <c r="B152" s="7" t="s">
        <v>113</v>
      </c>
      <c r="C152" s="7">
        <v>2</v>
      </c>
      <c r="D152" s="8">
        <v>6500000</v>
      </c>
      <c r="E152" s="8">
        <v>13000000</v>
      </c>
    </row>
    <row r="153" spans="1:8" x14ac:dyDescent="0.25">
      <c r="A153" s="66" t="s">
        <v>2</v>
      </c>
      <c r="B153" s="67"/>
      <c r="C153" s="3">
        <f>SUM(C149:C152)</f>
        <v>6</v>
      </c>
      <c r="D153" s="27">
        <f>SUM(D149:D152)</f>
        <v>8140000</v>
      </c>
      <c r="E153" s="27">
        <f>SUM(E149:E152)</f>
        <v>15330000</v>
      </c>
    </row>
    <row r="154" spans="1:8" x14ac:dyDescent="0.25">
      <c r="A154" s="70" t="s">
        <v>114</v>
      </c>
      <c r="B154" s="71"/>
      <c r="C154" s="71"/>
      <c r="D154" s="71"/>
      <c r="E154" s="72"/>
    </row>
    <row r="155" spans="1:8" s="51" customFormat="1" ht="24.75" customHeight="1" x14ac:dyDescent="0.25">
      <c r="A155" s="48">
        <v>1</v>
      </c>
      <c r="B155" s="49" t="s">
        <v>115</v>
      </c>
      <c r="C155" s="49">
        <v>3</v>
      </c>
      <c r="D155" s="50">
        <v>910000</v>
      </c>
      <c r="E155" s="50">
        <v>2730000</v>
      </c>
    </row>
    <row r="156" spans="1:8" x14ac:dyDescent="0.25">
      <c r="A156" s="6">
        <v>2</v>
      </c>
      <c r="B156" s="7" t="s">
        <v>116</v>
      </c>
      <c r="C156" s="7">
        <v>1</v>
      </c>
      <c r="D156" s="8">
        <v>805000</v>
      </c>
      <c r="E156" s="8">
        <v>805000</v>
      </c>
    </row>
    <row r="157" spans="1:8" s="51" customFormat="1" x14ac:dyDescent="0.25">
      <c r="A157" s="48">
        <v>3</v>
      </c>
      <c r="B157" s="49" t="s">
        <v>32</v>
      </c>
      <c r="C157" s="49">
        <v>2</v>
      </c>
      <c r="D157" s="50">
        <v>470000</v>
      </c>
      <c r="E157" s="50">
        <v>940000</v>
      </c>
    </row>
    <row r="158" spans="1:8" x14ac:dyDescent="0.25">
      <c r="A158" s="6">
        <v>4</v>
      </c>
      <c r="B158" s="7" t="s">
        <v>117</v>
      </c>
      <c r="C158" s="7">
        <v>1</v>
      </c>
      <c r="D158" s="8">
        <v>1000000</v>
      </c>
      <c r="E158" s="8">
        <v>1000000</v>
      </c>
    </row>
    <row r="159" spans="1:8" s="51" customFormat="1" x14ac:dyDescent="0.25">
      <c r="A159" s="48">
        <v>5</v>
      </c>
      <c r="B159" s="49" t="s">
        <v>118</v>
      </c>
      <c r="C159" s="49">
        <v>1</v>
      </c>
      <c r="D159" s="50">
        <v>1000000</v>
      </c>
      <c r="E159" s="50">
        <v>1000000</v>
      </c>
    </row>
    <row r="160" spans="1:8" x14ac:dyDescent="0.25">
      <c r="A160" s="6">
        <v>6</v>
      </c>
      <c r="B160" s="7" t="s">
        <v>110</v>
      </c>
      <c r="C160" s="7">
        <v>3</v>
      </c>
      <c r="D160" s="8">
        <v>800000</v>
      </c>
      <c r="E160" s="8">
        <v>2400000</v>
      </c>
    </row>
    <row r="161" spans="1:5" x14ac:dyDescent="0.25">
      <c r="A161" s="6">
        <v>7</v>
      </c>
      <c r="B161" s="7" t="s">
        <v>119</v>
      </c>
      <c r="C161" s="7">
        <v>1</v>
      </c>
      <c r="D161" s="8">
        <v>1000000</v>
      </c>
      <c r="E161" s="8">
        <v>1000000</v>
      </c>
    </row>
    <row r="162" spans="1:5" x14ac:dyDescent="0.25">
      <c r="A162" s="6">
        <v>8</v>
      </c>
      <c r="B162" s="7" t="s">
        <v>120</v>
      </c>
      <c r="C162" s="7">
        <v>2</v>
      </c>
      <c r="D162" s="8">
        <v>600000</v>
      </c>
      <c r="E162" s="8">
        <v>1200000</v>
      </c>
    </row>
    <row r="163" spans="1:5" x14ac:dyDescent="0.25">
      <c r="A163" s="6">
        <v>9</v>
      </c>
      <c r="B163" s="7" t="s">
        <v>117</v>
      </c>
      <c r="C163" s="12">
        <v>1</v>
      </c>
      <c r="D163" s="8">
        <v>800000</v>
      </c>
      <c r="E163" s="8">
        <v>800000</v>
      </c>
    </row>
    <row r="164" spans="1:5" x14ac:dyDescent="0.25">
      <c r="A164" s="66" t="s">
        <v>2</v>
      </c>
      <c r="B164" s="67"/>
      <c r="C164" s="37">
        <f>SUM(C155:C163)</f>
        <v>15</v>
      </c>
      <c r="D164" s="27">
        <f>SUM(D155:D163)</f>
        <v>7385000</v>
      </c>
      <c r="E164" s="27">
        <f>SUM(E155:E163)</f>
        <v>11875000</v>
      </c>
    </row>
    <row r="165" spans="1:5" x14ac:dyDescent="0.25">
      <c r="A165" s="70" t="s">
        <v>121</v>
      </c>
      <c r="B165" s="71"/>
      <c r="C165" s="71"/>
      <c r="D165" s="71"/>
      <c r="E165" s="72"/>
    </row>
    <row r="166" spans="1:5" s="51" customFormat="1" ht="24.75" customHeight="1" x14ac:dyDescent="0.25">
      <c r="A166" s="48">
        <v>1</v>
      </c>
      <c r="B166" s="49" t="s">
        <v>122</v>
      </c>
      <c r="C166" s="49">
        <v>2</v>
      </c>
      <c r="D166" s="50">
        <v>500000</v>
      </c>
      <c r="E166" s="50">
        <v>1000000</v>
      </c>
    </row>
    <row r="167" spans="1:5" x14ac:dyDescent="0.25">
      <c r="A167" s="66" t="s">
        <v>2</v>
      </c>
      <c r="B167" s="67"/>
      <c r="C167" s="3">
        <f>SUM(C166)</f>
        <v>2</v>
      </c>
      <c r="D167" s="27">
        <f>SUM(D166)</f>
        <v>500000</v>
      </c>
      <c r="E167" s="27">
        <f>SUM(E166)</f>
        <v>1000000</v>
      </c>
    </row>
    <row r="168" spans="1:5" x14ac:dyDescent="0.25">
      <c r="A168" s="70" t="s">
        <v>123</v>
      </c>
      <c r="B168" s="71"/>
      <c r="C168" s="71"/>
      <c r="D168" s="71"/>
      <c r="E168" s="72"/>
    </row>
    <row r="169" spans="1:5" ht="33" customHeight="1" x14ac:dyDescent="0.25">
      <c r="A169" s="6">
        <v>1</v>
      </c>
      <c r="B169" s="7" t="s">
        <v>124</v>
      </c>
      <c r="C169" s="7">
        <v>1</v>
      </c>
      <c r="D169" s="8">
        <v>597000</v>
      </c>
      <c r="E169" s="8">
        <v>597000</v>
      </c>
    </row>
    <row r="170" spans="1:5" ht="47.25" x14ac:dyDescent="0.25">
      <c r="A170" s="6">
        <v>2</v>
      </c>
      <c r="B170" s="7" t="s">
        <v>125</v>
      </c>
      <c r="C170" s="7">
        <v>1</v>
      </c>
      <c r="D170" s="8">
        <v>3185000</v>
      </c>
      <c r="E170" s="8">
        <v>3185000</v>
      </c>
    </row>
    <row r="171" spans="1:5" s="51" customFormat="1" ht="47.25" x14ac:dyDescent="0.25">
      <c r="A171" s="48">
        <v>3</v>
      </c>
      <c r="B171" s="49" t="s">
        <v>127</v>
      </c>
      <c r="C171" s="49">
        <v>1</v>
      </c>
      <c r="D171" s="50">
        <v>3819000</v>
      </c>
      <c r="E171" s="50">
        <v>3819000</v>
      </c>
    </row>
    <row r="172" spans="1:5" ht="31.5" x14ac:dyDescent="0.25">
      <c r="A172" s="6">
        <v>4</v>
      </c>
      <c r="B172" s="7" t="s">
        <v>128</v>
      </c>
      <c r="C172" s="7">
        <v>1</v>
      </c>
      <c r="D172" s="8">
        <v>2475000</v>
      </c>
      <c r="E172" s="8">
        <v>2475000</v>
      </c>
    </row>
    <row r="173" spans="1:5" x14ac:dyDescent="0.25">
      <c r="A173" s="6">
        <v>5</v>
      </c>
      <c r="B173" s="7" t="s">
        <v>129</v>
      </c>
      <c r="C173" s="7">
        <v>1</v>
      </c>
      <c r="D173" s="8">
        <v>1450000</v>
      </c>
      <c r="E173" s="8">
        <v>1450000</v>
      </c>
    </row>
    <row r="174" spans="1:5" ht="31.5" x14ac:dyDescent="0.25">
      <c r="A174" s="6">
        <v>6</v>
      </c>
      <c r="B174" s="7" t="s">
        <v>130</v>
      </c>
      <c r="C174" s="7">
        <v>2</v>
      </c>
      <c r="D174" s="8">
        <v>860000</v>
      </c>
      <c r="E174" s="8">
        <v>1720000</v>
      </c>
    </row>
    <row r="175" spans="1:5" s="51" customFormat="1" ht="47.25" x14ac:dyDescent="0.25">
      <c r="A175" s="48">
        <v>7</v>
      </c>
      <c r="B175" s="49" t="s">
        <v>131</v>
      </c>
      <c r="C175" s="49">
        <v>17</v>
      </c>
      <c r="D175" s="50">
        <v>281000</v>
      </c>
      <c r="E175" s="50">
        <v>4777000</v>
      </c>
    </row>
    <row r="176" spans="1:5" s="51" customFormat="1" ht="31.5" x14ac:dyDescent="0.25">
      <c r="A176" s="48">
        <v>8</v>
      </c>
      <c r="B176" s="49" t="s">
        <v>132</v>
      </c>
      <c r="C176" s="49">
        <v>12</v>
      </c>
      <c r="D176" s="50">
        <v>392000</v>
      </c>
      <c r="E176" s="50">
        <v>4704000</v>
      </c>
    </row>
    <row r="177" spans="1:5" s="51" customFormat="1" ht="47.25" x14ac:dyDescent="0.25">
      <c r="A177" s="48">
        <v>9</v>
      </c>
      <c r="B177" s="49" t="s">
        <v>133</v>
      </c>
      <c r="C177" s="49">
        <v>4</v>
      </c>
      <c r="D177" s="50">
        <v>2230000</v>
      </c>
      <c r="E177" s="50">
        <v>8920000</v>
      </c>
    </row>
    <row r="178" spans="1:5" s="51" customFormat="1" ht="31.5" x14ac:dyDescent="0.25">
      <c r="A178" s="48">
        <v>10</v>
      </c>
      <c r="B178" s="49" t="s">
        <v>134</v>
      </c>
      <c r="C178" s="49">
        <v>1</v>
      </c>
      <c r="D178" s="50">
        <v>12000000</v>
      </c>
      <c r="E178" s="50">
        <v>12000000</v>
      </c>
    </row>
    <row r="179" spans="1:5" x14ac:dyDescent="0.25">
      <c r="A179" s="66" t="s">
        <v>2</v>
      </c>
      <c r="B179" s="67"/>
      <c r="C179" s="3">
        <f>SUM(C169:C178)</f>
        <v>41</v>
      </c>
      <c r="D179" s="27">
        <f>SUM(D169:D178)</f>
        <v>27289000</v>
      </c>
      <c r="E179" s="27">
        <f>SUM(E169:E178)</f>
        <v>43647000</v>
      </c>
    </row>
    <row r="180" spans="1:5" x14ac:dyDescent="0.25">
      <c r="A180" s="70" t="s">
        <v>227</v>
      </c>
      <c r="B180" s="71"/>
      <c r="C180" s="71"/>
      <c r="D180" s="71"/>
      <c r="E180" s="72"/>
    </row>
    <row r="181" spans="1:5" ht="33" customHeight="1" x14ac:dyDescent="0.25">
      <c r="A181" s="6">
        <v>1</v>
      </c>
      <c r="B181" s="7" t="s">
        <v>135</v>
      </c>
      <c r="C181" s="7">
        <v>1</v>
      </c>
      <c r="D181" s="8">
        <v>2210000</v>
      </c>
      <c r="E181" s="8">
        <v>2210000</v>
      </c>
    </row>
    <row r="182" spans="1:5" s="51" customFormat="1" x14ac:dyDescent="0.25">
      <c r="A182" s="48">
        <v>2</v>
      </c>
      <c r="B182" s="49" t="s">
        <v>136</v>
      </c>
      <c r="C182" s="49">
        <v>1</v>
      </c>
      <c r="D182" s="50">
        <v>605000</v>
      </c>
      <c r="E182" s="50">
        <v>605000</v>
      </c>
    </row>
    <row r="183" spans="1:5" ht="31.5" x14ac:dyDescent="0.25">
      <c r="A183" s="6">
        <v>3</v>
      </c>
      <c r="B183" s="7" t="s">
        <v>137</v>
      </c>
      <c r="C183" s="7">
        <v>1</v>
      </c>
      <c r="D183" s="8">
        <v>799000</v>
      </c>
      <c r="E183" s="8">
        <v>799000</v>
      </c>
    </row>
    <row r="184" spans="1:5" x14ac:dyDescent="0.25">
      <c r="A184" s="6">
        <v>4</v>
      </c>
      <c r="B184" s="7" t="s">
        <v>138</v>
      </c>
      <c r="C184" s="7">
        <v>1</v>
      </c>
      <c r="D184" s="8">
        <v>589000</v>
      </c>
      <c r="E184" s="8">
        <v>589000</v>
      </c>
    </row>
    <row r="185" spans="1:5" s="51" customFormat="1" x14ac:dyDescent="0.25">
      <c r="A185" s="48">
        <v>5</v>
      </c>
      <c r="B185" s="49" t="s">
        <v>139</v>
      </c>
      <c r="C185" s="49">
        <v>1</v>
      </c>
      <c r="D185" s="50">
        <v>305000</v>
      </c>
      <c r="E185" s="50">
        <v>305000</v>
      </c>
    </row>
    <row r="186" spans="1:5" s="51" customFormat="1" x14ac:dyDescent="0.25">
      <c r="A186" s="48">
        <v>6</v>
      </c>
      <c r="B186" s="49" t="s">
        <v>140</v>
      </c>
      <c r="C186" s="49">
        <v>1</v>
      </c>
      <c r="D186" s="50">
        <v>2810000</v>
      </c>
      <c r="E186" s="50">
        <v>2810000</v>
      </c>
    </row>
    <row r="187" spans="1:5" s="51" customFormat="1" x14ac:dyDescent="0.25">
      <c r="A187" s="48">
        <v>7</v>
      </c>
      <c r="B187" s="49" t="s">
        <v>141</v>
      </c>
      <c r="C187" s="49">
        <v>1</v>
      </c>
      <c r="D187" s="50">
        <v>3470000</v>
      </c>
      <c r="E187" s="50">
        <v>3470000</v>
      </c>
    </row>
    <row r="188" spans="1:5" x14ac:dyDescent="0.25">
      <c r="A188" s="6">
        <v>8</v>
      </c>
      <c r="B188" s="7" t="s">
        <v>142</v>
      </c>
      <c r="C188" s="7">
        <v>1</v>
      </c>
      <c r="D188" s="8">
        <v>1570000</v>
      </c>
      <c r="E188" s="8">
        <v>1570000</v>
      </c>
    </row>
    <row r="189" spans="1:5" x14ac:dyDescent="0.25">
      <c r="A189" s="66" t="s">
        <v>2</v>
      </c>
      <c r="B189" s="67"/>
      <c r="C189" s="3">
        <f>SUM(C181:C188)</f>
        <v>8</v>
      </c>
      <c r="D189" s="27">
        <f>SUM(D181:D188)</f>
        <v>12358000</v>
      </c>
      <c r="E189" s="27">
        <f>SUM(E181:E188)</f>
        <v>12358000</v>
      </c>
    </row>
    <row r="190" spans="1:5" x14ac:dyDescent="0.25">
      <c r="A190" s="70" t="s">
        <v>143</v>
      </c>
      <c r="B190" s="71"/>
      <c r="C190" s="71"/>
      <c r="D190" s="71"/>
      <c r="E190" s="72"/>
    </row>
    <row r="191" spans="1:5" ht="33" customHeight="1" x14ac:dyDescent="0.25">
      <c r="A191" s="6">
        <v>1</v>
      </c>
      <c r="B191" s="7" t="s">
        <v>144</v>
      </c>
      <c r="C191" s="7">
        <v>3</v>
      </c>
      <c r="D191" s="8">
        <v>1250000</v>
      </c>
      <c r="E191" s="8">
        <v>3750000</v>
      </c>
    </row>
    <row r="192" spans="1:5" x14ac:dyDescent="0.25">
      <c r="A192" s="6">
        <v>2</v>
      </c>
      <c r="B192" s="7" t="s">
        <v>145</v>
      </c>
      <c r="C192" s="7">
        <v>3</v>
      </c>
      <c r="D192" s="8">
        <v>500000</v>
      </c>
      <c r="E192" s="8">
        <v>1500000</v>
      </c>
    </row>
    <row r="193" spans="1:5" x14ac:dyDescent="0.25">
      <c r="A193" s="6">
        <v>3</v>
      </c>
      <c r="B193" s="7" t="s">
        <v>146</v>
      </c>
      <c r="C193" s="7">
        <v>2</v>
      </c>
      <c r="D193" s="8">
        <v>850000</v>
      </c>
      <c r="E193" s="8">
        <v>1700000</v>
      </c>
    </row>
    <row r="194" spans="1:5" x14ac:dyDescent="0.25">
      <c r="A194" s="6">
        <v>4</v>
      </c>
      <c r="B194" s="7" t="s">
        <v>147</v>
      </c>
      <c r="C194" s="7">
        <v>2</v>
      </c>
      <c r="D194" s="8">
        <v>1150000</v>
      </c>
      <c r="E194" s="8">
        <v>2300000</v>
      </c>
    </row>
    <row r="195" spans="1:5" x14ac:dyDescent="0.25">
      <c r="A195" s="66" t="s">
        <v>2</v>
      </c>
      <c r="B195" s="67"/>
      <c r="C195" s="3">
        <f>SUM(C191:C194)</f>
        <v>10</v>
      </c>
      <c r="D195" s="27">
        <f>SUM(D191:D194)</f>
        <v>3750000</v>
      </c>
      <c r="E195" s="27">
        <f>SUM(E191:E194)</f>
        <v>9250000</v>
      </c>
    </row>
    <row r="196" spans="1:5" x14ac:dyDescent="0.25">
      <c r="A196" s="70" t="s">
        <v>228</v>
      </c>
      <c r="B196" s="71"/>
      <c r="C196" s="71"/>
      <c r="D196" s="71"/>
      <c r="E196" s="72"/>
    </row>
    <row r="197" spans="1:5" ht="33" customHeight="1" x14ac:dyDescent="0.25">
      <c r="A197" s="6">
        <v>1</v>
      </c>
      <c r="B197" s="7" t="s">
        <v>229</v>
      </c>
      <c r="C197" s="7">
        <v>2</v>
      </c>
      <c r="D197" s="8">
        <v>490000</v>
      </c>
      <c r="E197" s="8">
        <v>980000</v>
      </c>
    </row>
    <row r="198" spans="1:5" s="51" customFormat="1" x14ac:dyDescent="0.25">
      <c r="A198" s="48">
        <v>2</v>
      </c>
      <c r="B198" s="49" t="s">
        <v>230</v>
      </c>
      <c r="C198" s="49">
        <v>1</v>
      </c>
      <c r="D198" s="50">
        <v>399000</v>
      </c>
      <c r="E198" s="50">
        <v>399000</v>
      </c>
    </row>
    <row r="199" spans="1:5" x14ac:dyDescent="0.25">
      <c r="A199" s="68" t="s">
        <v>2</v>
      </c>
      <c r="B199" s="69"/>
      <c r="C199" s="12">
        <f>SUM(C197:C198)</f>
        <v>3</v>
      </c>
      <c r="D199" s="8">
        <f>SUM(D197:D198)</f>
        <v>889000</v>
      </c>
      <c r="E199" s="44">
        <f>SUM(E197:E198)</f>
        <v>1379000</v>
      </c>
    </row>
    <row r="200" spans="1:5" x14ac:dyDescent="0.25">
      <c r="A200" s="70" t="s">
        <v>148</v>
      </c>
      <c r="B200" s="71"/>
      <c r="C200" s="71"/>
      <c r="D200" s="71"/>
      <c r="E200" s="72"/>
    </row>
    <row r="201" spans="1:5" ht="33" customHeight="1" x14ac:dyDescent="0.25">
      <c r="A201" s="6">
        <v>1</v>
      </c>
      <c r="B201" s="7" t="s">
        <v>149</v>
      </c>
      <c r="C201" s="7">
        <v>1</v>
      </c>
      <c r="D201" s="8">
        <v>1058000</v>
      </c>
      <c r="E201" s="8">
        <v>1058000</v>
      </c>
    </row>
    <row r="202" spans="1:5" s="51" customFormat="1" x14ac:dyDescent="0.25">
      <c r="A202" s="48">
        <v>2</v>
      </c>
      <c r="B202" s="49" t="s">
        <v>150</v>
      </c>
      <c r="C202" s="49">
        <v>4</v>
      </c>
      <c r="D202" s="50">
        <v>444000</v>
      </c>
      <c r="E202" s="50">
        <v>1776000</v>
      </c>
    </row>
    <row r="203" spans="1:5" s="51" customFormat="1" x14ac:dyDescent="0.25">
      <c r="A203" s="48">
        <v>3</v>
      </c>
      <c r="B203" s="49" t="s">
        <v>151</v>
      </c>
      <c r="C203" s="49">
        <v>1</v>
      </c>
      <c r="D203" s="50">
        <v>913000</v>
      </c>
      <c r="E203" s="50">
        <v>913000</v>
      </c>
    </row>
    <row r="204" spans="1:5" s="51" customFormat="1" x14ac:dyDescent="0.25">
      <c r="A204" s="48">
        <v>4</v>
      </c>
      <c r="B204" s="49" t="s">
        <v>152</v>
      </c>
      <c r="C204" s="49">
        <v>1</v>
      </c>
      <c r="D204" s="50">
        <v>394500</v>
      </c>
      <c r="E204" s="50">
        <v>394500</v>
      </c>
    </row>
    <row r="205" spans="1:5" x14ac:dyDescent="0.25">
      <c r="A205" s="6">
        <v>5</v>
      </c>
      <c r="B205" s="7" t="s">
        <v>153</v>
      </c>
      <c r="C205" s="7">
        <v>2</v>
      </c>
      <c r="D205" s="8">
        <v>499000</v>
      </c>
      <c r="E205" s="8">
        <v>998000</v>
      </c>
    </row>
    <row r="206" spans="1:5" x14ac:dyDescent="0.25">
      <c r="A206" s="6">
        <v>2</v>
      </c>
      <c r="B206" s="7" t="s">
        <v>120</v>
      </c>
      <c r="C206" s="7">
        <v>1</v>
      </c>
      <c r="D206" s="8">
        <v>509000</v>
      </c>
      <c r="E206" s="8">
        <v>509000</v>
      </c>
    </row>
    <row r="207" spans="1:5" s="51" customFormat="1" x14ac:dyDescent="0.25">
      <c r="A207" s="48">
        <v>3</v>
      </c>
      <c r="B207" s="49" t="s">
        <v>154</v>
      </c>
      <c r="C207" s="49">
        <v>2</v>
      </c>
      <c r="D207" s="50">
        <v>799000</v>
      </c>
      <c r="E207" s="50">
        <v>1598000</v>
      </c>
    </row>
    <row r="208" spans="1:5" x14ac:dyDescent="0.25">
      <c r="A208" s="66" t="s">
        <v>2</v>
      </c>
      <c r="B208" s="67"/>
      <c r="C208" s="3">
        <f>SUM(C201:C207)</f>
        <v>12</v>
      </c>
      <c r="D208" s="27">
        <f>SUM(D201:D207)</f>
        <v>4616500</v>
      </c>
      <c r="E208" s="27">
        <f>SUM(E201:E207)</f>
        <v>7246500</v>
      </c>
    </row>
    <row r="209" spans="1:26" x14ac:dyDescent="0.25">
      <c r="A209" s="70" t="s">
        <v>216</v>
      </c>
      <c r="B209" s="71"/>
      <c r="C209" s="71"/>
      <c r="D209" s="71"/>
      <c r="E209" s="72"/>
    </row>
    <row r="210" spans="1:26" ht="33" customHeight="1" x14ac:dyDescent="0.25">
      <c r="A210" s="76" t="s">
        <v>155</v>
      </c>
      <c r="B210" s="77"/>
      <c r="C210" s="77"/>
      <c r="D210" s="77"/>
      <c r="E210" s="78"/>
    </row>
    <row r="211" spans="1:26" s="18" customFormat="1" ht="33.75" customHeight="1" x14ac:dyDescent="0.25">
      <c r="A211" s="76" t="s">
        <v>156</v>
      </c>
      <c r="B211" s="77"/>
      <c r="C211" s="77"/>
      <c r="D211" s="77"/>
      <c r="E211" s="78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33" customHeight="1" x14ac:dyDescent="0.25">
      <c r="A212" s="70" t="s">
        <v>231</v>
      </c>
      <c r="B212" s="71"/>
      <c r="C212" s="71"/>
      <c r="D212" s="71"/>
      <c r="E212" s="72"/>
    </row>
    <row r="213" spans="1:26" s="51" customFormat="1" ht="18.75" customHeight="1" x14ac:dyDescent="0.25">
      <c r="A213" s="52">
        <v>1</v>
      </c>
      <c r="B213" s="52" t="s">
        <v>232</v>
      </c>
      <c r="C213" s="63">
        <v>1</v>
      </c>
      <c r="D213" s="64">
        <v>1729000</v>
      </c>
      <c r="E213" s="65">
        <v>1729000</v>
      </c>
    </row>
    <row r="214" spans="1:26" ht="19.5" customHeight="1" x14ac:dyDescent="0.25">
      <c r="A214" s="73" t="s">
        <v>2</v>
      </c>
      <c r="B214" s="74"/>
      <c r="C214" s="34">
        <f>SUM(C213)</f>
        <v>1</v>
      </c>
      <c r="D214" s="35">
        <f>SUM(D213)</f>
        <v>1729000</v>
      </c>
      <c r="E214" s="36">
        <f>SUM(E213)</f>
        <v>1729000</v>
      </c>
    </row>
    <row r="215" spans="1:26" ht="33" customHeight="1" x14ac:dyDescent="0.25">
      <c r="A215" s="70" t="s">
        <v>157</v>
      </c>
      <c r="B215" s="71"/>
      <c r="C215" s="71"/>
      <c r="D215" s="71"/>
      <c r="E215" s="72"/>
    </row>
    <row r="216" spans="1:26" s="51" customFormat="1" ht="33" customHeight="1" x14ac:dyDescent="0.25">
      <c r="A216" s="48">
        <v>1</v>
      </c>
      <c r="B216" s="49" t="s">
        <v>158</v>
      </c>
      <c r="C216" s="49">
        <v>1</v>
      </c>
      <c r="D216" s="50">
        <v>1600000</v>
      </c>
      <c r="E216" s="50">
        <v>1600000</v>
      </c>
    </row>
    <row r="217" spans="1:26" x14ac:dyDescent="0.25">
      <c r="A217" s="66" t="s">
        <v>2</v>
      </c>
      <c r="B217" s="67"/>
      <c r="C217" s="3">
        <f>SUM(C216)</f>
        <v>1</v>
      </c>
      <c r="D217" s="27">
        <f>SUM(D216)</f>
        <v>1600000</v>
      </c>
      <c r="E217" s="27">
        <f>SUM(E216)</f>
        <v>1600000</v>
      </c>
    </row>
    <row r="218" spans="1:26" x14ac:dyDescent="0.25">
      <c r="A218" s="76" t="s">
        <v>159</v>
      </c>
      <c r="B218" s="77"/>
      <c r="C218" s="77"/>
      <c r="D218" s="77"/>
      <c r="E218" s="78"/>
    </row>
    <row r="219" spans="1:26" ht="33" customHeight="1" x14ac:dyDescent="0.25">
      <c r="A219" s="70" t="s">
        <v>160</v>
      </c>
      <c r="B219" s="71"/>
      <c r="C219" s="71"/>
      <c r="D219" s="71"/>
      <c r="E219" s="72"/>
    </row>
    <row r="220" spans="1:26" s="9" customFormat="1" ht="33" customHeight="1" x14ac:dyDescent="0.25">
      <c r="A220" s="6">
        <v>1</v>
      </c>
      <c r="B220" s="7" t="s">
        <v>161</v>
      </c>
      <c r="C220" s="11">
        <v>1</v>
      </c>
      <c r="D220" s="8">
        <v>1000000</v>
      </c>
      <c r="E220" s="8">
        <v>2000000</v>
      </c>
    </row>
    <row r="221" spans="1:26" x14ac:dyDescent="0.25">
      <c r="A221" s="66" t="s">
        <v>2</v>
      </c>
      <c r="B221" s="67"/>
      <c r="C221" s="38">
        <f>SUM(C220)</f>
        <v>1</v>
      </c>
      <c r="D221" s="27">
        <f>SUM(D220)</f>
        <v>1000000</v>
      </c>
      <c r="E221" s="27">
        <f>SUM(E220)</f>
        <v>2000000</v>
      </c>
    </row>
    <row r="222" spans="1:26" x14ac:dyDescent="0.25">
      <c r="A222" s="76" t="s">
        <v>162</v>
      </c>
      <c r="B222" s="77"/>
      <c r="C222" s="77"/>
      <c r="D222" s="77"/>
      <c r="E222" s="78"/>
    </row>
    <row r="223" spans="1:26" ht="33" customHeight="1" x14ac:dyDescent="0.25">
      <c r="A223" s="76" t="s">
        <v>163</v>
      </c>
      <c r="B223" s="77"/>
      <c r="C223" s="77"/>
      <c r="D223" s="77"/>
      <c r="E223" s="78"/>
    </row>
    <row r="224" spans="1:26" ht="33" customHeight="1" x14ac:dyDescent="0.25">
      <c r="A224" s="70" t="s">
        <v>164</v>
      </c>
      <c r="B224" s="71"/>
      <c r="C224" s="71"/>
      <c r="D224" s="71"/>
      <c r="E224" s="72"/>
    </row>
    <row r="225" spans="1:5" s="51" customFormat="1" ht="33" customHeight="1" x14ac:dyDescent="0.25">
      <c r="A225" s="48">
        <v>1</v>
      </c>
      <c r="B225" s="49" t="s">
        <v>165</v>
      </c>
      <c r="C225" s="49">
        <v>1</v>
      </c>
      <c r="D225" s="50">
        <v>969000</v>
      </c>
      <c r="E225" s="50">
        <v>969000</v>
      </c>
    </row>
    <row r="226" spans="1:5" ht="31.5" x14ac:dyDescent="0.25">
      <c r="A226" s="6">
        <v>2</v>
      </c>
      <c r="B226" s="7" t="s">
        <v>166</v>
      </c>
      <c r="C226" s="7">
        <v>2</v>
      </c>
      <c r="D226" s="8">
        <v>789000</v>
      </c>
      <c r="E226" s="8">
        <v>1578000</v>
      </c>
    </row>
    <row r="227" spans="1:5" ht="31.5" x14ac:dyDescent="0.25">
      <c r="A227" s="6">
        <v>3</v>
      </c>
      <c r="B227" s="7" t="s">
        <v>167</v>
      </c>
      <c r="C227" s="7">
        <v>1</v>
      </c>
      <c r="D227" s="8">
        <v>893000</v>
      </c>
      <c r="E227" s="8">
        <v>893000</v>
      </c>
    </row>
    <row r="228" spans="1:5" x14ac:dyDescent="0.25">
      <c r="A228" s="66" t="s">
        <v>2</v>
      </c>
      <c r="B228" s="67"/>
      <c r="C228" s="3">
        <f>SUM(C225:C227)</f>
        <v>4</v>
      </c>
      <c r="D228" s="27">
        <f>SUM(D225:D227)</f>
        <v>2651000</v>
      </c>
      <c r="E228" s="27">
        <f>SUM(E225:E227)</f>
        <v>3440000</v>
      </c>
    </row>
    <row r="229" spans="1:5" x14ac:dyDescent="0.25">
      <c r="A229" s="70" t="s">
        <v>168</v>
      </c>
      <c r="B229" s="71"/>
      <c r="C229" s="71"/>
      <c r="D229" s="71"/>
      <c r="E229" s="72"/>
    </row>
    <row r="230" spans="1:5" ht="33" customHeight="1" x14ac:dyDescent="0.25">
      <c r="A230" s="6">
        <v>1</v>
      </c>
      <c r="B230" s="7" t="s">
        <v>170</v>
      </c>
      <c r="C230" s="7">
        <v>1</v>
      </c>
      <c r="D230" s="8">
        <v>1230000</v>
      </c>
      <c r="E230" s="8">
        <v>1230000</v>
      </c>
    </row>
    <row r="231" spans="1:5" x14ac:dyDescent="0.25">
      <c r="A231" s="6">
        <v>2</v>
      </c>
      <c r="B231" s="7" t="s">
        <v>171</v>
      </c>
      <c r="C231" s="7">
        <v>1</v>
      </c>
      <c r="D231" s="8">
        <v>1300000</v>
      </c>
      <c r="E231" s="8">
        <v>1300000</v>
      </c>
    </row>
    <row r="232" spans="1:5" s="51" customFormat="1" ht="47.25" x14ac:dyDescent="0.25">
      <c r="A232" s="48">
        <v>3</v>
      </c>
      <c r="B232" s="49" t="s">
        <v>172</v>
      </c>
      <c r="C232" s="49">
        <v>1</v>
      </c>
      <c r="D232" s="50">
        <v>7800000</v>
      </c>
      <c r="E232" s="50">
        <v>7800000</v>
      </c>
    </row>
    <row r="233" spans="1:5" s="51" customFormat="1" x14ac:dyDescent="0.25">
      <c r="A233" s="48">
        <v>4</v>
      </c>
      <c r="B233" s="49" t="s">
        <v>173</v>
      </c>
      <c r="C233" s="49">
        <v>1</v>
      </c>
      <c r="D233" s="50">
        <v>720000</v>
      </c>
      <c r="E233" s="50">
        <v>720000</v>
      </c>
    </row>
    <row r="234" spans="1:5" x14ac:dyDescent="0.25">
      <c r="A234" s="6">
        <v>5</v>
      </c>
      <c r="B234" s="7" t="s">
        <v>174</v>
      </c>
      <c r="C234" s="7">
        <v>1</v>
      </c>
      <c r="D234" s="8">
        <v>1500000</v>
      </c>
      <c r="E234" s="8">
        <v>1500000</v>
      </c>
    </row>
    <row r="235" spans="1:5" x14ac:dyDescent="0.25">
      <c r="A235" s="66" t="s">
        <v>2</v>
      </c>
      <c r="B235" s="67"/>
      <c r="C235" s="3">
        <f>SUM(C230:C234)</f>
        <v>5</v>
      </c>
      <c r="D235" s="27">
        <f>SUM(D230:D234)</f>
        <v>12550000</v>
      </c>
      <c r="E235" s="27">
        <f>SUM(E230:E234)</f>
        <v>12550000</v>
      </c>
    </row>
    <row r="236" spans="1:5" x14ac:dyDescent="0.25">
      <c r="A236" s="70" t="s">
        <v>175</v>
      </c>
      <c r="B236" s="71"/>
      <c r="C236" s="71"/>
      <c r="D236" s="71"/>
      <c r="E236" s="72"/>
    </row>
    <row r="237" spans="1:5" ht="33.75" customHeight="1" x14ac:dyDescent="0.25">
      <c r="A237" s="6">
        <v>1</v>
      </c>
      <c r="B237" s="7" t="s">
        <v>176</v>
      </c>
      <c r="C237" s="7">
        <v>1</v>
      </c>
      <c r="D237" s="8">
        <v>522100</v>
      </c>
      <c r="E237" s="8">
        <v>522100</v>
      </c>
    </row>
    <row r="238" spans="1:5" x14ac:dyDescent="0.25">
      <c r="A238" s="66" t="s">
        <v>2</v>
      </c>
      <c r="B238" s="67"/>
      <c r="C238" s="3">
        <f>SUM(C237)</f>
        <v>1</v>
      </c>
      <c r="D238" s="27">
        <f>SUM(D237)</f>
        <v>522100</v>
      </c>
      <c r="E238" s="27">
        <f>SUM(E237)</f>
        <v>522100</v>
      </c>
    </row>
    <row r="239" spans="1:5" x14ac:dyDescent="0.25">
      <c r="A239" s="76" t="s">
        <v>177</v>
      </c>
      <c r="B239" s="77"/>
      <c r="C239" s="77"/>
      <c r="D239" s="77"/>
      <c r="E239" s="78"/>
    </row>
    <row r="240" spans="1:5" ht="32.25" customHeight="1" x14ac:dyDescent="0.25">
      <c r="A240" s="76" t="s">
        <v>178</v>
      </c>
      <c r="B240" s="77"/>
      <c r="C240" s="77"/>
      <c r="D240" s="77"/>
      <c r="E240" s="78"/>
    </row>
    <row r="241" spans="1:5" ht="33" customHeight="1" x14ac:dyDescent="0.25">
      <c r="A241" s="70" t="s">
        <v>179</v>
      </c>
      <c r="B241" s="71"/>
      <c r="C241" s="71"/>
      <c r="D241" s="71"/>
      <c r="E241" s="72"/>
    </row>
    <row r="242" spans="1:5" s="51" customFormat="1" ht="33" customHeight="1" x14ac:dyDescent="0.25">
      <c r="A242" s="52">
        <v>1</v>
      </c>
      <c r="B242" s="52" t="s">
        <v>217</v>
      </c>
      <c r="C242" s="63">
        <v>1</v>
      </c>
      <c r="D242" s="64">
        <v>493780</v>
      </c>
      <c r="E242" s="65">
        <v>493780</v>
      </c>
    </row>
    <row r="243" spans="1:5" s="51" customFormat="1" ht="21.75" customHeight="1" x14ac:dyDescent="0.25">
      <c r="A243" s="52">
        <v>2</v>
      </c>
      <c r="B243" s="52" t="s">
        <v>218</v>
      </c>
      <c r="C243" s="63">
        <v>1</v>
      </c>
      <c r="D243" s="64">
        <v>984833</v>
      </c>
      <c r="E243" s="65">
        <v>984833</v>
      </c>
    </row>
    <row r="244" spans="1:5" ht="19.5" customHeight="1" x14ac:dyDescent="0.25">
      <c r="A244" s="73" t="s">
        <v>2</v>
      </c>
      <c r="B244" s="74"/>
      <c r="C244" s="34">
        <f>SUM(C242:C243)</f>
        <v>2</v>
      </c>
      <c r="D244" s="35">
        <f>SUM(D242:D243)</f>
        <v>1478613</v>
      </c>
      <c r="E244" s="36">
        <f>SUM(E242:E243)</f>
        <v>1478613</v>
      </c>
    </row>
    <row r="245" spans="1:5" ht="16.5" customHeight="1" x14ac:dyDescent="0.25">
      <c r="A245" s="76" t="s">
        <v>180</v>
      </c>
      <c r="B245" s="77"/>
      <c r="C245" s="77"/>
      <c r="D245" s="77"/>
      <c r="E245" s="78"/>
    </row>
    <row r="246" spans="1:5" ht="33" customHeight="1" x14ac:dyDescent="0.25">
      <c r="A246" s="70" t="s">
        <v>181</v>
      </c>
      <c r="B246" s="71"/>
      <c r="C246" s="71"/>
      <c r="D246" s="71"/>
      <c r="E246" s="72"/>
    </row>
    <row r="247" spans="1:5" ht="68.25" customHeight="1" x14ac:dyDescent="0.25">
      <c r="A247" s="6">
        <v>1</v>
      </c>
      <c r="B247" s="7" t="s">
        <v>182</v>
      </c>
      <c r="C247" s="7">
        <v>1</v>
      </c>
      <c r="D247" s="8">
        <v>1000000</v>
      </c>
      <c r="E247" s="8">
        <v>1000000</v>
      </c>
    </row>
    <row r="248" spans="1:5" x14ac:dyDescent="0.25">
      <c r="A248" s="66" t="s">
        <v>2</v>
      </c>
      <c r="B248" s="67"/>
      <c r="C248" s="3">
        <f>SUM(C247)</f>
        <v>1</v>
      </c>
      <c r="D248" s="27">
        <f>SUM(D247)</f>
        <v>1000000</v>
      </c>
      <c r="E248" s="27">
        <f>SUM(E247)</f>
        <v>1000000</v>
      </c>
    </row>
    <row r="249" spans="1:5" x14ac:dyDescent="0.25">
      <c r="A249" s="76" t="s">
        <v>183</v>
      </c>
      <c r="B249" s="77"/>
      <c r="C249" s="77"/>
      <c r="D249" s="77"/>
      <c r="E249" s="78"/>
    </row>
    <row r="250" spans="1:5" ht="32.25" customHeight="1" x14ac:dyDescent="0.25">
      <c r="A250" s="70" t="s">
        <v>184</v>
      </c>
      <c r="B250" s="71"/>
      <c r="C250" s="71"/>
      <c r="D250" s="71"/>
      <c r="E250" s="72"/>
    </row>
    <row r="251" spans="1:5" ht="33" customHeight="1" x14ac:dyDescent="0.25">
      <c r="A251" s="6">
        <v>1</v>
      </c>
      <c r="B251" s="7" t="s">
        <v>185</v>
      </c>
      <c r="C251" s="7">
        <v>1</v>
      </c>
      <c r="D251" s="8">
        <v>670000</v>
      </c>
      <c r="E251" s="8">
        <v>670000</v>
      </c>
    </row>
    <row r="252" spans="1:5" x14ac:dyDescent="0.25">
      <c r="A252" s="6">
        <v>2</v>
      </c>
      <c r="B252" s="7" t="s">
        <v>186</v>
      </c>
      <c r="C252" s="7">
        <v>1</v>
      </c>
      <c r="D252" s="8">
        <v>700000</v>
      </c>
      <c r="E252" s="8">
        <v>700000</v>
      </c>
    </row>
    <row r="253" spans="1:5" x14ac:dyDescent="0.25">
      <c r="A253" s="6">
        <v>3</v>
      </c>
      <c r="B253" s="7" t="s">
        <v>110</v>
      </c>
      <c r="C253" s="7">
        <v>1</v>
      </c>
      <c r="D253" s="8">
        <v>800000</v>
      </c>
      <c r="E253" s="8">
        <v>800000</v>
      </c>
    </row>
    <row r="254" spans="1:5" s="51" customFormat="1" x14ac:dyDescent="0.25">
      <c r="A254" s="48">
        <v>4</v>
      </c>
      <c r="B254" s="49" t="s">
        <v>187</v>
      </c>
      <c r="C254" s="49">
        <v>1</v>
      </c>
      <c r="D254" s="50">
        <v>1300000</v>
      </c>
      <c r="E254" s="50">
        <v>1300000</v>
      </c>
    </row>
    <row r="255" spans="1:5" x14ac:dyDescent="0.25">
      <c r="A255" s="66" t="s">
        <v>2</v>
      </c>
      <c r="B255" s="67"/>
      <c r="C255" s="3">
        <f>SUM(C251:C254)</f>
        <v>4</v>
      </c>
      <c r="D255" s="27">
        <f>SUM(D251:D254)</f>
        <v>3470000</v>
      </c>
      <c r="E255" s="27">
        <f>SUM(E251:E254)</f>
        <v>3470000</v>
      </c>
    </row>
    <row r="256" spans="1:5" x14ac:dyDescent="0.25">
      <c r="A256" s="76" t="s">
        <v>188</v>
      </c>
      <c r="B256" s="77"/>
      <c r="C256" s="77"/>
      <c r="D256" s="77"/>
      <c r="E256" s="78"/>
    </row>
    <row r="257" spans="1:5" ht="33" customHeight="1" x14ac:dyDescent="0.25">
      <c r="A257" s="76" t="s">
        <v>189</v>
      </c>
      <c r="B257" s="77"/>
      <c r="C257" s="77"/>
      <c r="D257" s="77"/>
      <c r="E257" s="78"/>
    </row>
    <row r="258" spans="1:5" ht="32.25" customHeight="1" x14ac:dyDescent="0.25">
      <c r="A258" s="76" t="s">
        <v>191</v>
      </c>
      <c r="B258" s="77"/>
      <c r="C258" s="77"/>
      <c r="D258" s="77"/>
      <c r="E258" s="78"/>
    </row>
    <row r="259" spans="1:5" ht="33" customHeight="1" x14ac:dyDescent="0.25">
      <c r="A259" s="76" t="s">
        <v>190</v>
      </c>
      <c r="B259" s="77"/>
      <c r="C259" s="77"/>
      <c r="D259" s="77"/>
      <c r="E259" s="78"/>
    </row>
    <row r="260" spans="1:5" ht="33" customHeight="1" x14ac:dyDescent="0.25">
      <c r="A260" s="76" t="s">
        <v>192</v>
      </c>
      <c r="B260" s="77"/>
      <c r="C260" s="77"/>
      <c r="D260" s="77"/>
      <c r="E260" s="78"/>
    </row>
    <row r="261" spans="1:5" ht="33" customHeight="1" x14ac:dyDescent="0.25">
      <c r="A261" s="70" t="s">
        <v>193</v>
      </c>
      <c r="B261" s="71"/>
      <c r="C261" s="71"/>
      <c r="D261" s="71"/>
      <c r="E261" s="72"/>
    </row>
    <row r="262" spans="1:5" s="51" customFormat="1" ht="33" customHeight="1" x14ac:dyDescent="0.25">
      <c r="A262" s="48">
        <v>1</v>
      </c>
      <c r="B262" s="49" t="s">
        <v>194</v>
      </c>
      <c r="C262" s="49">
        <v>1</v>
      </c>
      <c r="D262" s="50">
        <v>3200000</v>
      </c>
      <c r="E262" s="50">
        <v>3200000</v>
      </c>
    </row>
    <row r="263" spans="1:5" x14ac:dyDescent="0.25">
      <c r="A263" s="66" t="s">
        <v>2</v>
      </c>
      <c r="B263" s="67"/>
      <c r="C263" s="3">
        <f>SUM(C262)</f>
        <v>1</v>
      </c>
      <c r="D263" s="27">
        <f>SUM(D262)</f>
        <v>3200000</v>
      </c>
      <c r="E263" s="27">
        <f>SUM(E262)</f>
        <v>3200000</v>
      </c>
    </row>
    <row r="264" spans="1:5" x14ac:dyDescent="0.25">
      <c r="A264" s="70" t="s">
        <v>195</v>
      </c>
      <c r="B264" s="71"/>
      <c r="C264" s="71"/>
      <c r="D264" s="71"/>
      <c r="E264" s="72"/>
    </row>
    <row r="265" spans="1:5" ht="33" customHeight="1" x14ac:dyDescent="0.25">
      <c r="A265" s="70" t="s">
        <v>196</v>
      </c>
      <c r="B265" s="71"/>
      <c r="C265" s="71"/>
      <c r="D265" s="71"/>
      <c r="E265" s="72"/>
    </row>
    <row r="266" spans="1:5" ht="24.75" customHeight="1" x14ac:dyDescent="0.25">
      <c r="A266" s="76" t="s">
        <v>197</v>
      </c>
      <c r="B266" s="77"/>
      <c r="C266" s="77"/>
      <c r="D266" s="77"/>
      <c r="E266" s="78"/>
    </row>
    <row r="267" spans="1:5" ht="33" customHeight="1" x14ac:dyDescent="0.25">
      <c r="A267" s="79" t="s">
        <v>198</v>
      </c>
      <c r="B267" s="80"/>
      <c r="C267" s="80"/>
      <c r="D267" s="80"/>
      <c r="E267" s="81"/>
    </row>
    <row r="268" spans="1:5" ht="33" customHeight="1" x14ac:dyDescent="0.25">
      <c r="A268" s="70" t="s">
        <v>234</v>
      </c>
      <c r="B268" s="71"/>
      <c r="C268" s="71"/>
      <c r="D268" s="71"/>
      <c r="E268" s="72"/>
    </row>
    <row r="269" spans="1:5" ht="33" customHeight="1" x14ac:dyDescent="0.25">
      <c r="A269" s="20"/>
      <c r="B269" s="20"/>
      <c r="C269" s="20"/>
      <c r="D269" s="20"/>
      <c r="E269" s="19"/>
    </row>
    <row r="270" spans="1:5" ht="33" customHeight="1" x14ac:dyDescent="0.25">
      <c r="A270" s="20"/>
      <c r="B270" s="20"/>
      <c r="C270" s="20"/>
      <c r="D270" s="20"/>
      <c r="E270" s="19"/>
    </row>
    <row r="271" spans="1:5" ht="33" customHeight="1" x14ac:dyDescent="0.25">
      <c r="A271" s="76" t="s">
        <v>199</v>
      </c>
      <c r="B271" s="77"/>
      <c r="C271" s="77"/>
      <c r="D271" s="77"/>
      <c r="E271" s="78"/>
    </row>
    <row r="272" spans="1:5" ht="33" customHeight="1" x14ac:dyDescent="0.25">
      <c r="A272" s="70" t="s">
        <v>219</v>
      </c>
      <c r="B272" s="71"/>
      <c r="C272" s="71"/>
      <c r="D272" s="71"/>
      <c r="E272" s="72"/>
    </row>
    <row r="273" spans="1:5" s="51" customFormat="1" ht="33" customHeight="1" x14ac:dyDescent="0.25">
      <c r="A273" s="48">
        <v>1</v>
      </c>
      <c r="B273" s="49" t="s">
        <v>220</v>
      </c>
      <c r="C273" s="49">
        <v>1</v>
      </c>
      <c r="D273" s="50">
        <v>1440000</v>
      </c>
      <c r="E273" s="50">
        <v>1440000</v>
      </c>
    </row>
    <row r="274" spans="1:5" ht="31.5" customHeight="1" x14ac:dyDescent="0.25">
      <c r="A274" s="66" t="s">
        <v>2</v>
      </c>
      <c r="B274" s="67"/>
      <c r="C274" s="3">
        <f>SUM(C273)</f>
        <v>1</v>
      </c>
      <c r="D274" s="27">
        <f>SUM(D273)</f>
        <v>1440000</v>
      </c>
      <c r="E274" s="27">
        <f>SUM(E273)</f>
        <v>1440000</v>
      </c>
    </row>
    <row r="275" spans="1:5" x14ac:dyDescent="0.25">
      <c r="B275" s="14"/>
    </row>
    <row r="276" spans="1:5" ht="31.5" x14ac:dyDescent="0.25">
      <c r="A276" s="21"/>
      <c r="B276" s="22" t="s">
        <v>221</v>
      </c>
      <c r="C276" s="22"/>
    </row>
    <row r="277" spans="1:5" x14ac:dyDescent="0.25">
      <c r="A277" s="39"/>
      <c r="B277" s="7" t="s">
        <v>222</v>
      </c>
    </row>
    <row r="278" spans="1:5" ht="31.5" x14ac:dyDescent="0.25">
      <c r="A278" s="51"/>
      <c r="B278" s="17" t="s">
        <v>235</v>
      </c>
    </row>
    <row r="281" spans="1:5" ht="15.75" customHeight="1" x14ac:dyDescent="0.25"/>
  </sheetData>
  <mergeCells count="96">
    <mergeCell ref="A214:B214"/>
    <mergeCell ref="A272:E272"/>
    <mergeCell ref="A265:E265"/>
    <mergeCell ref="A266:E266"/>
    <mergeCell ref="A267:E267"/>
    <mergeCell ref="A268:E268"/>
    <mergeCell ref="A271:E271"/>
    <mergeCell ref="A259:E259"/>
    <mergeCell ref="A260:E260"/>
    <mergeCell ref="A261:E261"/>
    <mergeCell ref="A263:B263"/>
    <mergeCell ref="A264:E264"/>
    <mergeCell ref="A250:E250"/>
    <mergeCell ref="A255:B255"/>
    <mergeCell ref="A256:E256"/>
    <mergeCell ref="A257:E257"/>
    <mergeCell ref="A258:E258"/>
    <mergeCell ref="A241:E241"/>
    <mergeCell ref="A245:E245"/>
    <mergeCell ref="A246:E246"/>
    <mergeCell ref="A248:B248"/>
    <mergeCell ref="A249:E249"/>
    <mergeCell ref="A244:B244"/>
    <mergeCell ref="A235:B235"/>
    <mergeCell ref="A236:E236"/>
    <mergeCell ref="A238:B238"/>
    <mergeCell ref="A239:E239"/>
    <mergeCell ref="A240:E240"/>
    <mergeCell ref="A222:E222"/>
    <mergeCell ref="A223:E223"/>
    <mergeCell ref="A224:E224"/>
    <mergeCell ref="A228:B228"/>
    <mergeCell ref="A229:E229"/>
    <mergeCell ref="A215:E215"/>
    <mergeCell ref="A217:B217"/>
    <mergeCell ref="A218:E218"/>
    <mergeCell ref="A219:E219"/>
    <mergeCell ref="A221:B221"/>
    <mergeCell ref="A208:B208"/>
    <mergeCell ref="A209:E209"/>
    <mergeCell ref="A210:E210"/>
    <mergeCell ref="A211:E211"/>
    <mergeCell ref="A212:E212"/>
    <mergeCell ref="A189:B189"/>
    <mergeCell ref="A190:E190"/>
    <mergeCell ref="A195:B195"/>
    <mergeCell ref="A196:E196"/>
    <mergeCell ref="A200:E200"/>
    <mergeCell ref="A199:B199"/>
    <mergeCell ref="A114:B114"/>
    <mergeCell ref="A115:E115"/>
    <mergeCell ref="A118:B118"/>
    <mergeCell ref="A119:E119"/>
    <mergeCell ref="A153:B153"/>
    <mergeCell ref="A98:E98"/>
    <mergeCell ref="A100:B100"/>
    <mergeCell ref="A101:E101"/>
    <mergeCell ref="A106:B106"/>
    <mergeCell ref="A107:E107"/>
    <mergeCell ref="B1:E1"/>
    <mergeCell ref="A3:E3"/>
    <mergeCell ref="A8:E8"/>
    <mergeCell ref="A20:E20"/>
    <mergeCell ref="A7:B7"/>
    <mergeCell ref="A19:B19"/>
    <mergeCell ref="A23:B23"/>
    <mergeCell ref="A93:B93"/>
    <mergeCell ref="A49:B49"/>
    <mergeCell ref="A58:B58"/>
    <mergeCell ref="A70:B70"/>
    <mergeCell ref="A76:B76"/>
    <mergeCell ref="A80:B80"/>
    <mergeCell ref="A77:E77"/>
    <mergeCell ref="A81:E81"/>
    <mergeCell ref="A88:E88"/>
    <mergeCell ref="A24:E24"/>
    <mergeCell ref="A34:E34"/>
    <mergeCell ref="A50:E50"/>
    <mergeCell ref="A59:E59"/>
    <mergeCell ref="A71:E71"/>
    <mergeCell ref="A274:B274"/>
    <mergeCell ref="A97:B97"/>
    <mergeCell ref="A94:E94"/>
    <mergeCell ref="A154:E154"/>
    <mergeCell ref="A164:B164"/>
    <mergeCell ref="A165:E165"/>
    <mergeCell ref="A136:B136"/>
    <mergeCell ref="A137:E137"/>
    <mergeCell ref="A140:E140"/>
    <mergeCell ref="A147:B147"/>
    <mergeCell ref="A148:E148"/>
    <mergeCell ref="A139:B139"/>
    <mergeCell ref="A167:B167"/>
    <mergeCell ref="A168:E168"/>
    <mergeCell ref="A179:B179"/>
    <mergeCell ref="A180:E180"/>
  </mergeCells>
  <pageMargins left="0.7" right="0.7" top="0.75" bottom="0.75" header="0.3" footer="0.3"/>
  <pageSetup paperSize="9" scale="9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Хамнуева Нина Анатольевна</dc:creator>
  <cp:lastModifiedBy>Агеева Наталья Андреевна</cp:lastModifiedBy>
  <cp:lastPrinted>2015-03-10T12:51:17Z</cp:lastPrinted>
  <dcterms:created xsi:type="dcterms:W3CDTF">2015-03-10T11:40:15Z</dcterms:created>
  <dcterms:modified xsi:type="dcterms:W3CDTF">2015-04-01T13:06:10Z</dcterms:modified>
</cp:coreProperties>
</file>