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60" windowWidth="27495" windowHeight="11895" activeTab="2"/>
  </bookViews>
  <sheets>
    <sheet name="Таблица 20" sheetId="1" r:id="rId1"/>
    <sheet name="Лист1" sheetId="2" r:id="rId2"/>
    <sheet name="Лист2" sheetId="3" r:id="rId3"/>
    <sheet name="Лист3" sheetId="4" r:id="rId4"/>
  </sheets>
  <definedNames>
    <definedName name="_xlnm.Print_Area" localSheetId="2">Лист2!$A$1:$S$12</definedName>
  </definedNames>
  <calcPr calcId="144525"/>
</workbook>
</file>

<file path=xl/calcChain.xml><?xml version="1.0" encoding="utf-8"?>
<calcChain xmlns="http://schemas.openxmlformats.org/spreadsheetml/2006/main">
  <c r="L90" i="2" l="1"/>
  <c r="K90" i="2"/>
  <c r="J90" i="2"/>
  <c r="I90" i="2"/>
  <c r="H90" i="2"/>
  <c r="G90" i="2"/>
  <c r="F86" i="2"/>
  <c r="F84" i="2"/>
  <c r="F68" i="2"/>
  <c r="F67" i="2"/>
  <c r="F51" i="2"/>
  <c r="F47" i="2"/>
  <c r="F45" i="2"/>
  <c r="F44" i="2"/>
  <c r="F43" i="2"/>
  <c r="F42" i="2"/>
  <c r="F41" i="2"/>
  <c r="F39" i="2"/>
  <c r="F36" i="2"/>
  <c r="F35" i="2"/>
  <c r="F31" i="2"/>
  <c r="F30" i="2"/>
  <c r="F29" i="2"/>
  <c r="F28" i="2"/>
  <c r="F27" i="2"/>
  <c r="F25" i="2"/>
  <c r="F24" i="2"/>
  <c r="F23" i="2"/>
  <c r="F21" i="2"/>
  <c r="F20" i="2"/>
  <c r="F16" i="2"/>
  <c r="F14" i="2"/>
  <c r="F13" i="2"/>
  <c r="F12" i="2"/>
  <c r="F10" i="2"/>
</calcChain>
</file>

<file path=xl/sharedStrings.xml><?xml version="1.0" encoding="utf-8"?>
<sst xmlns="http://schemas.openxmlformats.org/spreadsheetml/2006/main" count="659" uniqueCount="397">
  <si>
    <r>
      <rPr>
        <sz val="10"/>
        <rFont val="Times New Roman"/>
        <family val="1"/>
        <charset val="204"/>
      </rPr>
      <t xml:space="preserve"> Таблица 20 </t>
    </r>
  </si>
  <si>
    <r>
      <rPr>
        <sz val="10"/>
        <rFont val="Times New Roman"/>
        <family val="1"/>
        <charset val="204"/>
      </rPr>
      <t>Отчет об использовании бюджетных ассигнований федерального бюджета на реализацию государственной программы (тыс. руб.)</t>
    </r>
  </si>
  <si>
    <r>
      <rPr>
        <sz val="10"/>
        <rFont val="Times New Roman"/>
        <family val="1"/>
        <charset val="204"/>
      </rPr>
      <t xml:space="preserve"> Статус </t>
    </r>
  </si>
  <si>
    <r>
      <rPr>
        <sz val="10"/>
        <rFont val="Times New Roman"/>
        <family val="1"/>
        <charset val="204"/>
      </rPr>
      <t xml:space="preserve"> Наименование государственной программы, подпрограммы государственной программы, федеральной целевой программы (подпрограммы федеральной целевой программы), ведомственной целевой программы, основного мероприятия </t>
    </r>
  </si>
  <si>
    <r>
      <rPr>
        <sz val="10"/>
        <rFont val="Times New Roman"/>
        <family val="1"/>
        <charset val="204"/>
      </rPr>
      <t xml:space="preserve"> Ответственный исполнитель, соисполнители, заказчик-координатор </t>
    </r>
  </si>
  <si>
    <r>
      <rPr>
        <sz val="10"/>
        <rFont val="Times New Roman"/>
        <family val="1"/>
        <charset val="204"/>
      </rPr>
      <t xml:space="preserve"> Код бюджетной классификации </t>
    </r>
  </si>
  <si>
    <r>
      <rPr>
        <sz val="10"/>
        <rFont val="Times New Roman"/>
        <family val="1"/>
        <charset val="204"/>
      </rPr>
      <t xml:space="preserve"> Расходы (тыс. руб.), годы </t>
    </r>
  </si>
  <si>
    <r>
      <rPr>
        <sz val="10"/>
        <rFont val="Times New Roman"/>
        <family val="1"/>
        <charset val="204"/>
      </rPr>
      <t xml:space="preserve"> ГРБС </t>
    </r>
  </si>
  <si>
    <r>
      <rPr>
        <sz val="10"/>
        <rFont val="Times New Roman"/>
        <family val="1"/>
        <charset val="204"/>
      </rPr>
      <t xml:space="preserve"> Рз </t>
    </r>
    <r>
      <rPr>
        <sz val="10"/>
        <color rgb="FF000000"/>
        <rFont val="Times New Roman"/>
        <family val="1"/>
        <charset val="204"/>
      </rPr>
      <t xml:space="preserve"> Пр </t>
    </r>
  </si>
  <si>
    <r>
      <rPr>
        <sz val="10"/>
        <rFont val="Times New Roman"/>
        <family val="1"/>
        <charset val="204"/>
      </rPr>
      <t xml:space="preserve"> ЦСР </t>
    </r>
  </si>
  <si>
    <r>
      <rPr>
        <sz val="10"/>
        <rFont val="Times New Roman"/>
        <family val="1"/>
        <charset val="204"/>
      </rPr>
      <t xml:space="preserve"> ВР </t>
    </r>
  </si>
  <si>
    <r>
      <rPr>
        <sz val="10"/>
        <rFont val="Times New Roman"/>
        <family val="1"/>
        <charset val="204"/>
      </rPr>
      <t>сводная бюджетная роспись, план на 01.01.2013</t>
    </r>
  </si>
  <si>
    <r>
      <rPr>
        <sz val="10"/>
        <rFont val="Times New Roman"/>
        <family val="1"/>
        <charset val="204"/>
      </rPr>
      <t>сводная бюджетная роспись на 31.12.2013</t>
    </r>
  </si>
  <si>
    <r>
      <rPr>
        <sz val="10"/>
        <rFont val="Times New Roman"/>
        <family val="1"/>
        <charset val="204"/>
      </rPr>
      <t>кассовое исполнение</t>
    </r>
  </si>
  <si>
    <r>
      <rPr>
        <sz val="10"/>
        <rFont val="Times New Roman"/>
        <family val="1"/>
        <charset val="204"/>
      </rPr>
      <t>Государственная программа 12</t>
    </r>
  </si>
  <si>
    <r>
      <rPr>
        <sz val="10"/>
        <rFont val="Times New Roman"/>
        <family val="1"/>
        <charset val="204"/>
      </rPr>
      <t>Охрана окружающей среды на 2012 - 2020 годы</t>
    </r>
  </si>
  <si>
    <r>
      <rPr>
        <sz val="10"/>
        <rFont val="Times New Roman"/>
        <family val="1"/>
        <charset val="204"/>
      </rPr>
      <t>всего</t>
    </r>
  </si>
  <si>
    <r>
      <rPr>
        <sz val="10"/>
        <rFont val="Times New Roman"/>
        <family val="1"/>
        <charset val="204"/>
      </rPr>
      <t>X</t>
    </r>
  </si>
  <si>
    <r>
      <rPr>
        <sz val="10"/>
        <rFont val="Times New Roman"/>
        <family val="1"/>
        <charset val="204"/>
      </rPr>
      <t>Министерство промышленности и торговли Российской Федерации</t>
    </r>
  </si>
  <si>
    <r>
      <rPr>
        <sz val="10"/>
        <rFont val="Times New Roman"/>
        <family val="1"/>
        <charset val="204"/>
      </rPr>
      <t>Федеральная служба по надзору в сфере природопользования</t>
    </r>
  </si>
  <si>
    <r>
      <rPr>
        <sz val="10"/>
        <rFont val="Times New Roman"/>
        <family val="1"/>
        <charset val="204"/>
      </rPr>
      <t>Министерство природных ресурсов и экологии Российской Федерации</t>
    </r>
  </si>
  <si>
    <r>
      <rPr>
        <sz val="10"/>
        <rFont val="Times New Roman"/>
        <family val="1"/>
        <charset val="204"/>
      </rPr>
      <t>Федеральная служба по гидрометеорологии и мониторингу окружающей среды</t>
    </r>
  </si>
  <si>
    <r>
      <rPr>
        <sz val="10"/>
        <rFont val="Times New Roman"/>
        <family val="1"/>
        <charset val="204"/>
      </rPr>
      <t>Федеральная служба по экологическому, технологическому и атомному надзору</t>
    </r>
  </si>
  <si>
    <r>
      <rPr>
        <sz val="10"/>
        <rFont val="Times New Roman"/>
        <family val="1"/>
        <charset val="204"/>
      </rPr>
      <t>Подпрограмма 1</t>
    </r>
  </si>
  <si>
    <r>
      <rPr>
        <sz val="10"/>
        <rFont val="Times New Roman"/>
        <family val="1"/>
        <charset val="204"/>
      </rPr>
      <t>Регулирование качества окружающей среды</t>
    </r>
  </si>
  <si>
    <r>
      <rPr>
        <sz val="10"/>
        <rFont val="Times New Roman"/>
        <family val="1"/>
        <charset val="204"/>
      </rPr>
      <t>ОМ 1.1</t>
    </r>
  </si>
  <si>
    <r>
      <rPr>
        <sz val="10"/>
        <rFont val="Times New Roman"/>
        <family val="1"/>
        <charset val="204"/>
      </rPr>
      <t>Нормативно-правовое и научно-методическое обеспечение совершенствования регулирования в области охраны окружающей среды</t>
    </r>
  </si>
  <si>
    <r>
      <rPr>
        <sz val="10"/>
        <rFont val="Times New Roman"/>
        <family val="1"/>
        <charset val="204"/>
      </rPr>
      <t>ОМ 1.2</t>
    </r>
  </si>
  <si>
    <r>
      <rPr>
        <sz val="10"/>
        <rFont val="Times New Roman"/>
        <family val="1"/>
        <charset val="204"/>
      </rPr>
      <t>Информационно-аналитическое обеспечение совершенствования регулирования в области охраны окружающей среды</t>
    </r>
  </si>
  <si>
    <r>
      <rPr>
        <sz val="10"/>
        <rFont val="Times New Roman"/>
        <family val="1"/>
        <charset val="204"/>
      </rPr>
      <t>ОМ 1.3</t>
    </r>
  </si>
  <si>
    <r>
      <rPr>
        <sz val="10"/>
        <rFont val="Times New Roman"/>
        <family val="1"/>
        <charset val="204"/>
      </rPr>
      <t>Нормативно-правовое и научно-методическое обеспечение выполнения международных обязательств</t>
    </r>
  </si>
  <si>
    <r>
      <rPr>
        <sz val="10"/>
        <rFont val="Times New Roman"/>
        <family val="1"/>
        <charset val="204"/>
      </rPr>
      <t>ОМ 1.4</t>
    </r>
  </si>
  <si>
    <r>
      <rPr>
        <sz val="10"/>
        <rFont val="Times New Roman"/>
        <family val="1"/>
        <charset val="204"/>
      </rPr>
      <t>Совершенствование нормативного правового регулирования в части снижения негативного воздействия на атмосферный воздух</t>
    </r>
  </si>
  <si>
    <r>
      <rPr>
        <sz val="10"/>
        <rFont val="Times New Roman"/>
        <family val="1"/>
        <charset val="204"/>
      </rPr>
      <t>ОМ 1.5</t>
    </r>
  </si>
  <si>
    <r>
      <rPr>
        <sz val="10"/>
        <rFont val="Times New Roman"/>
        <family val="1"/>
        <charset val="204"/>
      </rPr>
      <t>Создание комплексной системы государственного регулирования оборота озоноразрушающих веществ и продукции их содержащей на территории Российской Федерации</t>
    </r>
  </si>
  <si>
    <r>
      <rPr>
        <sz val="10"/>
        <rFont val="Times New Roman"/>
        <family val="1"/>
        <charset val="204"/>
      </rPr>
      <t>ОМ 1.6</t>
    </r>
  </si>
  <si>
    <r>
      <rPr>
        <sz val="10"/>
        <rFont val="Times New Roman"/>
        <family val="1"/>
        <charset val="204"/>
      </rPr>
      <t>Ведение реестра углеродных единиц</t>
    </r>
  </si>
  <si>
    <r>
      <rPr>
        <sz val="10"/>
        <rFont val="Times New Roman"/>
        <family val="1"/>
        <charset val="204"/>
      </rPr>
      <t>ОМ 1.7</t>
    </r>
  </si>
  <si>
    <r>
      <rPr>
        <sz val="10"/>
        <rFont val="Times New Roman"/>
        <family val="1"/>
        <charset val="204"/>
      </rPr>
      <t>Совершенствование нормативного правового регулирования ликвидации прошлого экологического ущерба</t>
    </r>
  </si>
  <si>
    <r>
      <rPr>
        <sz val="10"/>
        <rFont val="Times New Roman"/>
        <family val="1"/>
        <charset val="204"/>
      </rPr>
      <t>ОМ 1.8</t>
    </r>
  </si>
  <si>
    <r>
      <rPr>
        <sz val="10"/>
        <rFont val="Times New Roman"/>
        <family val="1"/>
        <charset val="204"/>
      </rPr>
      <t>Рекультивация территорий бывшего ОАО "Средне-волжский завод химикатов" (г. Чапаевск)</t>
    </r>
  </si>
  <si>
    <r>
      <rPr>
        <sz val="10"/>
        <rFont val="Times New Roman"/>
        <family val="1"/>
        <charset val="204"/>
      </rPr>
      <t>ОМ 1.9</t>
    </r>
  </si>
  <si>
    <r>
      <rPr>
        <sz val="10"/>
        <rFont val="Times New Roman"/>
        <family val="1"/>
        <charset val="204"/>
      </rPr>
      <t>Ликвидация прошлого экологического ущерба на архипелаге Земля Франца-Иосифа и иных приоритетных проектов в сфере ликвидации экологического ущерба от прошлой и иной хозяйственной деятельности</t>
    </r>
  </si>
  <si>
    <r>
      <rPr>
        <sz val="10"/>
        <rFont val="Times New Roman"/>
        <family val="1"/>
        <charset val="204"/>
      </rPr>
      <t>ОМ 1.10</t>
    </r>
  </si>
  <si>
    <r>
      <rPr>
        <sz val="10"/>
        <rFont val="Times New Roman"/>
        <family val="1"/>
        <charset val="204"/>
      </rPr>
      <t>Реализация проекта МБРР «Развитие единой государственной системы экологического мониторинга»</t>
    </r>
  </si>
  <si>
    <r>
      <rPr>
        <sz val="10"/>
        <rFont val="Times New Roman"/>
        <family val="1"/>
        <charset val="204"/>
      </rPr>
      <t>ОМ 1.11</t>
    </r>
  </si>
  <si>
    <r>
      <rPr>
        <sz val="10"/>
        <rFont val="Times New Roman"/>
        <family val="1"/>
        <charset val="204"/>
      </rPr>
      <t>Захоронение промышленных отходов (взнос в уставный капитал ОАО "Полигон", г. Томск)</t>
    </r>
  </si>
  <si>
    <r>
      <rPr>
        <sz val="10"/>
        <rFont val="Times New Roman"/>
        <family val="1"/>
        <charset val="204"/>
      </rPr>
      <t>ОМ 1.12</t>
    </r>
  </si>
  <si>
    <r>
      <rPr>
        <sz val="10"/>
        <rFont val="Times New Roman"/>
        <family val="1"/>
        <charset val="204"/>
      </rPr>
      <t>Строительство завода по уничтожению токсичных отходов г. Санкт-Петербурга и Ленинградской области (ГУП "Полигон "Красный бор", г. Санкт-Петербург, Колпино)</t>
    </r>
  </si>
  <si>
    <r>
      <rPr>
        <sz val="10"/>
        <rFont val="Times New Roman"/>
        <family val="1"/>
        <charset val="204"/>
      </rPr>
      <t>ОМ 1.13</t>
    </r>
  </si>
  <si>
    <r>
      <rPr>
        <sz val="10"/>
        <rFont val="Times New Roman"/>
        <family val="1"/>
        <charset val="204"/>
      </rPr>
      <t>Реализация проектов в сфере использования и обезвреживания отходов</t>
    </r>
  </si>
  <si>
    <r>
      <rPr>
        <sz val="10"/>
        <rFont val="Times New Roman"/>
        <family val="1"/>
        <charset val="204"/>
      </rPr>
      <t>ОМ 1.14</t>
    </r>
  </si>
  <si>
    <r>
      <rPr>
        <sz val="10"/>
        <rFont val="Times New Roman"/>
        <family val="1"/>
        <charset val="204"/>
      </rPr>
      <t>Проведение комплексного государственного надзора за выполнением требований законодательства Российской Федерации, международных норм и правил в области  охраны окружающей среды</t>
    </r>
  </si>
  <si>
    <r>
      <rPr>
        <sz val="10"/>
        <rFont val="Times New Roman"/>
        <family val="1"/>
        <charset val="204"/>
      </rPr>
      <t>ОМ 1.15</t>
    </r>
  </si>
  <si>
    <r>
      <rPr>
        <sz val="10"/>
        <rFont val="Times New Roman"/>
        <family val="1"/>
        <charset val="204"/>
      </rPr>
      <t>Лабораторное, экспертное, информационное и материально-техническое обеспечение федерального государственного экологического надзора</t>
    </r>
  </si>
  <si>
    <r>
      <rPr>
        <sz val="10"/>
        <rFont val="Times New Roman"/>
        <family val="1"/>
        <charset val="204"/>
      </rPr>
      <t>ОМ 1.16</t>
    </r>
  </si>
  <si>
    <r>
      <rPr>
        <sz val="10"/>
        <rFont val="Times New Roman"/>
        <family val="1"/>
        <charset val="204"/>
      </rPr>
      <t>Научно-методическое обеспечение государственного экологического надзора</t>
    </r>
  </si>
  <si>
    <r>
      <rPr>
        <sz val="10"/>
        <rFont val="Times New Roman"/>
        <family val="1"/>
        <charset val="204"/>
      </rPr>
      <t>ОМ 1.17</t>
    </r>
  </si>
  <si>
    <r>
      <rPr>
        <sz val="10"/>
        <rFont val="Times New Roman"/>
        <family val="1"/>
        <charset val="204"/>
      </rPr>
      <t>Обеспечение разрешительной и лицензионной деятельности в части ограничения негативного техногенного воздействия, в том числе в области обращения с отходами (за исключением радиоактивных)</t>
    </r>
  </si>
  <si>
    <r>
      <rPr>
        <sz val="10"/>
        <rFont val="Times New Roman"/>
        <family val="1"/>
        <charset val="204"/>
      </rPr>
      <t>ОМ 1.18</t>
    </r>
  </si>
  <si>
    <r>
      <rPr>
        <sz val="10"/>
        <rFont val="Times New Roman"/>
        <family val="1"/>
        <charset val="204"/>
      </rPr>
      <t>Проведение государственной экологической экспертизы федерального уровня</t>
    </r>
  </si>
  <si>
    <r>
      <rPr>
        <sz val="10"/>
        <rFont val="Times New Roman"/>
        <family val="1"/>
        <charset val="204"/>
      </rPr>
      <t>ОМ 1.19</t>
    </r>
  </si>
  <si>
    <r>
      <rPr>
        <sz val="10"/>
        <rFont val="Times New Roman"/>
        <family val="1"/>
        <charset val="204"/>
      </rPr>
      <t xml:space="preserve">Осуществление государственной экологической экспертизы органами исполнительной власти субъектов Российской Федерации </t>
    </r>
  </si>
  <si>
    <r>
      <rPr>
        <sz val="10"/>
        <rFont val="Times New Roman"/>
        <family val="1"/>
        <charset val="204"/>
      </rPr>
      <t>Подпрограмма 2</t>
    </r>
  </si>
  <si>
    <r>
      <rPr>
        <sz val="10"/>
        <rFont val="Times New Roman"/>
        <family val="1"/>
        <charset val="204"/>
      </rPr>
      <t>Биологическое разнообразие России</t>
    </r>
  </si>
  <si>
    <r>
      <rPr>
        <sz val="10"/>
        <rFont val="Times New Roman"/>
        <family val="1"/>
        <charset val="204"/>
      </rPr>
      <t>ОМ 2.1</t>
    </r>
  </si>
  <si>
    <r>
      <rPr>
        <sz val="10"/>
        <rFont val="Times New Roman"/>
        <family val="1"/>
        <charset val="204"/>
      </rPr>
      <t>Развитие нормативно-правовой и методической базы в сфере сохранения и восстановления биологического разнообразия России</t>
    </r>
  </si>
  <si>
    <r>
      <rPr>
        <sz val="10"/>
        <rFont val="Times New Roman"/>
        <family val="1"/>
        <charset val="204"/>
      </rPr>
      <t>ОМ 2.2</t>
    </r>
  </si>
  <si>
    <r>
      <rPr>
        <sz val="10"/>
        <rFont val="Times New Roman"/>
        <family val="1"/>
        <charset val="204"/>
      </rPr>
      <t>Выполнение международных обязательств в сфере сохранения и восстановления биологического разнообразия, подготовка материалов для международных организаций и проектов межгосударственных соглашений</t>
    </r>
  </si>
  <si>
    <r>
      <rPr>
        <sz val="10"/>
        <rFont val="Times New Roman"/>
        <family val="1"/>
        <charset val="204"/>
      </rPr>
      <t>ОМ 2.3</t>
    </r>
  </si>
  <si>
    <r>
      <rPr>
        <sz val="10"/>
        <rFont val="Times New Roman"/>
        <family val="1"/>
        <charset val="204"/>
      </rPr>
      <t>Научное и информационно-аналитическое обеспечение деятельности в сфере сохранения и восстановления биологического разнообразия</t>
    </r>
  </si>
  <si>
    <r>
      <rPr>
        <sz val="10"/>
        <rFont val="Times New Roman"/>
        <family val="1"/>
        <charset val="204"/>
      </rPr>
      <t>ОМ 2.4</t>
    </r>
  </si>
  <si>
    <r>
      <rPr>
        <sz val="10"/>
        <rFont val="Times New Roman"/>
        <family val="1"/>
        <charset val="204"/>
      </rPr>
      <t>Осуществление разрешительной деятельности в области охраны и использования объектов животного мира (за исключением охотничьих ресурсов)</t>
    </r>
  </si>
  <si>
    <r>
      <rPr>
        <sz val="10"/>
        <rFont val="Times New Roman"/>
        <family val="1"/>
        <charset val="204"/>
      </rPr>
      <t>ОМ 2.5</t>
    </r>
  </si>
  <si>
    <r>
      <rPr>
        <sz val="10"/>
        <rFont val="Times New Roman"/>
        <family val="1"/>
        <charset val="204"/>
      </rPr>
      <t>Развитие государственного управления системой особо охраняемых природных территорий федерального значения, в том числе нормативно-правового, финансово-экономического, кадрового обеспечения деятельности особо охраняемых природных территорий</t>
    </r>
  </si>
  <si>
    <r>
      <rPr>
        <sz val="10"/>
        <rFont val="Times New Roman"/>
        <family val="1"/>
        <charset val="204"/>
      </rPr>
      <t>ОМ 2.6</t>
    </r>
  </si>
  <si>
    <r>
      <rPr>
        <sz val="10"/>
        <rFont val="Times New Roman"/>
        <family val="1"/>
        <charset val="204"/>
      </rPr>
      <t>Проведение научных исследований и экологического мониторинга на особо охраняемых природных территориях</t>
    </r>
  </si>
  <si>
    <r>
      <rPr>
        <sz val="10"/>
        <rFont val="Times New Roman"/>
        <family val="1"/>
        <charset val="204"/>
      </rPr>
      <t>ОМ 2.7</t>
    </r>
  </si>
  <si>
    <r>
      <rPr>
        <sz val="10"/>
        <rFont val="Times New Roman"/>
        <family val="1"/>
        <charset val="204"/>
      </rPr>
      <t>Обеспечение охраны и защиты природных комплексов и объектов, регулирование использования природных ресурсов на особо охраняемых природных территориях</t>
    </r>
  </si>
  <si>
    <r>
      <rPr>
        <sz val="10"/>
        <rFont val="Times New Roman"/>
        <family val="1"/>
        <charset val="204"/>
      </rPr>
      <t>ОМ 2.8</t>
    </r>
  </si>
  <si>
    <r>
      <rPr>
        <sz val="10"/>
        <rFont val="Times New Roman"/>
        <family val="1"/>
        <charset val="204"/>
      </rPr>
      <t>Развитие эколого-просветительской деятельности и познавательного туризма на особо охраняемых природных территориях федерального значения</t>
    </r>
  </si>
  <si>
    <r>
      <rPr>
        <sz val="10"/>
        <rFont val="Times New Roman"/>
        <family val="1"/>
        <charset val="204"/>
      </rPr>
      <t>ОМ 2.9</t>
    </r>
  </si>
  <si>
    <r>
      <rPr>
        <sz val="10"/>
        <rFont val="Times New Roman"/>
        <family val="1"/>
        <charset val="204"/>
      </rPr>
      <t>Развитие географической сети особо охраняемых природных территорий федерального значения</t>
    </r>
  </si>
  <si>
    <r>
      <rPr>
        <sz val="10"/>
        <rFont val="Times New Roman"/>
        <family val="1"/>
        <charset val="204"/>
      </rPr>
      <t>ОМ 2.10</t>
    </r>
  </si>
  <si>
    <r>
      <rPr>
        <sz val="10"/>
        <rFont val="Times New Roman"/>
        <family val="1"/>
        <charset val="204"/>
      </rPr>
      <t>Создание условий для обеспечения охраны объектов животного мира (за исключением охотничьих ресурсов)</t>
    </r>
  </si>
  <si>
    <r>
      <rPr>
        <sz val="10"/>
        <rFont val="Times New Roman"/>
        <family val="1"/>
        <charset val="204"/>
      </rPr>
      <t>Подпрограмма 3</t>
    </r>
  </si>
  <si>
    <r>
      <rPr>
        <sz val="10"/>
        <rFont val="Times New Roman"/>
        <family val="1"/>
        <charset val="204"/>
      </rPr>
      <t>Гидрометеорология и мониторинг окружающей среды</t>
    </r>
  </si>
  <si>
    <r>
      <rPr>
        <sz val="10"/>
        <rFont val="Times New Roman"/>
        <family val="1"/>
        <charset val="204"/>
      </rPr>
      <t>ОМ 3.1</t>
    </r>
  </si>
  <si>
    <r>
      <rPr>
        <sz val="10"/>
        <rFont val="Times New Roman"/>
        <family val="1"/>
        <charset val="204"/>
      </rPr>
      <t>Обеспечение органов государственной власти, Вооруженных Сил Российской Федерации, а также населения фактической и прогностической  гидрометеорологической информацией (метеорологической, агрометеорологической, гидрологической, гелиогеофизической и другой) и информацией о состоянии окружающей среды, ее загрязнении, в том числе экстренной информацией об опасных природных явлениях и экстремально высоком загрязнении окружающей среды</t>
    </r>
  </si>
  <si>
    <r>
      <rPr>
        <sz val="10"/>
        <rFont val="Times New Roman"/>
        <family val="1"/>
        <charset val="204"/>
      </rPr>
      <t>ОМ 3.2</t>
    </r>
  </si>
  <si>
    <r>
      <rPr>
        <sz val="10"/>
        <rFont val="Times New Roman"/>
        <family val="1"/>
        <charset val="204"/>
      </rPr>
      <t>Разработка технологии активных воздействий на гидрометеорологические и геофизические процессы и явления</t>
    </r>
  </si>
  <si>
    <r>
      <rPr>
        <sz val="10"/>
        <rFont val="Times New Roman"/>
        <family val="1"/>
        <charset val="204"/>
      </rPr>
      <t>ОМ 3.3</t>
    </r>
  </si>
  <si>
    <r>
      <rPr>
        <sz val="10"/>
        <rFont val="Times New Roman"/>
        <family val="1"/>
        <charset val="204"/>
      </rPr>
      <t>Развитие и совершенствование системы противоградовой защиты территорий Южного и Северо-Кавказского федеральных округов Российской Федерации</t>
    </r>
  </si>
  <si>
    <r>
      <rPr>
        <sz val="10"/>
        <rFont val="Times New Roman"/>
        <family val="1"/>
        <charset val="204"/>
      </rPr>
      <t>ОМ 3.4</t>
    </r>
  </si>
  <si>
    <r>
      <rPr>
        <sz val="10"/>
        <rFont val="Times New Roman"/>
        <family val="1"/>
        <charset val="204"/>
      </rPr>
      <t>Развитие противолавинной службы на территории Российской Федерации</t>
    </r>
  </si>
  <si>
    <r>
      <rPr>
        <sz val="10"/>
        <rFont val="Times New Roman"/>
        <family val="1"/>
        <charset val="204"/>
      </rPr>
      <t>ОМ 3.5</t>
    </r>
  </si>
  <si>
    <r>
      <rPr>
        <sz val="10"/>
        <rFont val="Times New Roman"/>
        <family val="1"/>
        <charset val="204"/>
      </rPr>
      <t>Проведение государственного надзора за работами по активному воздействию на гидрометеорологические и геофизические процессы</t>
    </r>
  </si>
  <si>
    <r>
      <rPr>
        <sz val="10"/>
        <rFont val="Times New Roman"/>
        <family val="1"/>
        <charset val="204"/>
      </rPr>
      <t>ОМ 3.6</t>
    </r>
  </si>
  <si>
    <r>
      <rPr>
        <sz val="10"/>
        <rFont val="Times New Roman"/>
        <family val="1"/>
        <charset val="204"/>
      </rPr>
      <t>Разработка и совершенствование методов, моделей и технологий гидрометеорологических и гелиогеофизических расчетов и прогнозов</t>
    </r>
  </si>
  <si>
    <r>
      <rPr>
        <sz val="10"/>
        <rFont val="Times New Roman"/>
        <family val="1"/>
        <charset val="204"/>
      </rPr>
      <t>ОМ 3.7</t>
    </r>
  </si>
  <si>
    <r>
      <rPr>
        <sz val="10"/>
        <rFont val="Times New Roman"/>
        <family val="1"/>
        <charset val="204"/>
      </rPr>
      <t>Исследования климата, его изменений и их последствий, оценка гидрометеорологического режима и климатических ресурсов</t>
    </r>
  </si>
  <si>
    <r>
      <rPr>
        <sz val="10"/>
        <rFont val="Times New Roman"/>
        <family val="1"/>
        <charset val="204"/>
      </rPr>
      <t>ОМ 3.8</t>
    </r>
  </si>
  <si>
    <r>
      <rPr>
        <sz val="10"/>
        <rFont val="Times New Roman"/>
        <family val="1"/>
        <charset val="204"/>
      </rPr>
      <t>Развитие фондов данных Росгидромета</t>
    </r>
  </si>
  <si>
    <r>
      <rPr>
        <sz val="10"/>
        <rFont val="Times New Roman"/>
        <family val="1"/>
        <charset val="204"/>
      </rPr>
      <t>ОМ 3.9</t>
    </r>
  </si>
  <si>
    <r>
      <rPr>
        <sz val="10"/>
        <rFont val="Times New Roman"/>
        <family val="1"/>
        <charset val="204"/>
      </rPr>
      <t>Функционирование и развитие государственной наблюдательной сети</t>
    </r>
  </si>
  <si>
    <r>
      <rPr>
        <sz val="10"/>
        <rFont val="Times New Roman"/>
        <family val="1"/>
        <charset val="204"/>
      </rPr>
      <t>ОМ 3.10</t>
    </r>
  </si>
  <si>
    <r>
      <rPr>
        <sz val="10"/>
        <rFont val="Times New Roman"/>
        <family val="1"/>
        <charset val="204"/>
      </rPr>
      <t>Выполнение требований Киотского протокола и Рамочной Конвенции ООН об изменении климата, функционирование системы оценки выбросов и абсорбции парниковых газов</t>
    </r>
  </si>
  <si>
    <r>
      <rPr>
        <sz val="10"/>
        <rFont val="Times New Roman"/>
        <family val="1"/>
        <charset val="204"/>
      </rPr>
      <t>ОМ 3.11</t>
    </r>
  </si>
  <si>
    <r>
      <rPr>
        <sz val="10"/>
        <rFont val="Times New Roman"/>
        <family val="1"/>
        <charset val="204"/>
      </rPr>
      <t>Выполнение международных обязательств Российской Федерации, международное сотрудничество и участие Росгидромета в деятельности международных организаций</t>
    </r>
  </si>
  <si>
    <r>
      <rPr>
        <sz val="10"/>
        <rFont val="Times New Roman"/>
        <family val="1"/>
        <charset val="204"/>
      </rPr>
      <t>ОМ 3.12</t>
    </r>
  </si>
  <si>
    <r>
      <rPr>
        <sz val="10"/>
        <rFont val="Times New Roman"/>
        <family val="1"/>
        <charset val="204"/>
      </rPr>
      <t>Организация и проведение комплексных исследований в высокоширотных районах Арктики, в том числе с использованием научно-исследовательских дрейфующих станций "Северный полюс"</t>
    </r>
  </si>
  <si>
    <r>
      <rPr>
        <sz val="10"/>
        <rFont val="Times New Roman"/>
        <family val="1"/>
        <charset val="204"/>
      </rPr>
      <t>ОМ 3.13</t>
    </r>
  </si>
  <si>
    <r>
      <rPr>
        <sz val="10"/>
        <rFont val="Times New Roman"/>
        <family val="1"/>
        <charset val="204"/>
      </rPr>
      <t>Развитие научно-исследовательского и экспедиционного флота Росгидромета</t>
    </r>
  </si>
  <si>
    <r>
      <rPr>
        <sz val="10"/>
        <rFont val="Times New Roman"/>
        <family val="1"/>
        <charset val="204"/>
      </rPr>
      <t>ОМ 3.14</t>
    </r>
  </si>
  <si>
    <r>
      <rPr>
        <sz val="10"/>
        <rFont val="Times New Roman"/>
        <family val="1"/>
        <charset val="204"/>
      </rPr>
      <t>Подготовка к проведению гидрометеорологического обеспечения, мониторинга загрязнения окружающей среды и противолавинных работ в период подготовки и проведения XXII Олимпийских зимних игр и XI Паралимпийских зимних игр 2014 года в г. Сочи и Универсиады в г. Казань</t>
    </r>
  </si>
  <si>
    <r>
      <rPr>
        <sz val="10"/>
        <rFont val="Times New Roman"/>
        <family val="1"/>
        <charset val="204"/>
      </rPr>
      <t>ОМ 3.15</t>
    </r>
  </si>
  <si>
    <r>
      <rPr>
        <sz val="10"/>
        <rFont val="Times New Roman"/>
        <family val="1"/>
        <charset val="204"/>
      </rPr>
      <t>Подготовка и переподготовка персонала гидрометеорологической службы</t>
    </r>
  </si>
  <si>
    <r>
      <rPr>
        <sz val="10"/>
        <rFont val="Times New Roman"/>
        <family val="1"/>
        <charset val="204"/>
      </rPr>
      <t>Подпрограмма 4</t>
    </r>
  </si>
  <si>
    <r>
      <rPr>
        <sz val="10"/>
        <rFont val="Times New Roman"/>
        <family val="1"/>
        <charset val="204"/>
      </rPr>
      <t>Организация и обеспечение работ и научных исследований в Антарктике</t>
    </r>
  </si>
  <si>
    <r>
      <rPr>
        <sz val="10"/>
        <rFont val="Times New Roman"/>
        <family val="1"/>
        <charset val="204"/>
      </rPr>
      <t>ОМ 4.1</t>
    </r>
  </si>
  <si>
    <r>
      <rPr>
        <sz val="10"/>
        <rFont val="Times New Roman"/>
        <family val="1"/>
        <charset val="204"/>
      </rPr>
      <t>Организация и проведение комплексных исследований, включая малоизученные районы тихоокеанского сектора Антарктики</t>
    </r>
  </si>
  <si>
    <r>
      <rPr>
        <sz val="10"/>
        <rFont val="Times New Roman"/>
        <family val="1"/>
        <charset val="204"/>
      </rPr>
      <t>ОМ 4.2</t>
    </r>
  </si>
  <si>
    <r>
      <rPr>
        <sz val="10"/>
        <rFont val="Times New Roman"/>
        <family val="1"/>
        <charset val="204"/>
      </rPr>
      <t>Оптимизация судового и авиационного обеспечения Российской антарктической экспедиции</t>
    </r>
  </si>
  <si>
    <r>
      <rPr>
        <sz val="10"/>
        <rFont val="Times New Roman"/>
        <family val="1"/>
        <charset val="204"/>
      </rPr>
      <t>ОМ 4.3</t>
    </r>
  </si>
  <si>
    <r>
      <rPr>
        <sz val="10"/>
        <rFont val="Times New Roman"/>
        <family val="1"/>
        <charset val="204"/>
      </rPr>
      <t>Обеспечение выполнения требований Протокола по охране окружающей среды к Договору об Антарктике 1959 года</t>
    </r>
  </si>
  <si>
    <r>
      <rPr>
        <sz val="10"/>
        <rFont val="Times New Roman"/>
        <family val="1"/>
        <charset val="204"/>
      </rPr>
      <t>Подпрограмма 5</t>
    </r>
  </si>
  <si>
    <r>
      <rPr>
        <sz val="10"/>
        <rFont val="Times New Roman"/>
        <family val="1"/>
        <charset val="204"/>
      </rPr>
      <t>Обеспечение реализации государственной программы Российской Федерации "Охрана окружающей среды" на 2012 - 2020 годы</t>
    </r>
  </si>
  <si>
    <r>
      <rPr>
        <sz val="10"/>
        <rFont val="Times New Roman"/>
        <family val="1"/>
        <charset val="204"/>
      </rPr>
      <t>ОМ 5.1</t>
    </r>
  </si>
  <si>
    <r>
      <rPr>
        <sz val="10"/>
        <rFont val="Times New Roman"/>
        <family val="1"/>
        <charset val="204"/>
      </rPr>
      <t xml:space="preserve">Обеспечение эффективной реализации государственных функций по контролю и надзору в сфере природопользования и охраны окружающей среды </t>
    </r>
  </si>
  <si>
    <r>
      <rPr>
        <sz val="10"/>
        <rFont val="Times New Roman"/>
        <family val="1"/>
        <charset val="204"/>
      </rPr>
      <t>ОМ 5.2</t>
    </r>
  </si>
  <si>
    <r>
      <rPr>
        <sz val="10"/>
        <rFont val="Times New Roman"/>
        <family val="1"/>
        <charset val="204"/>
      </rPr>
      <t>Обеспечение эффективной реализации государственных функций в сфере гидрометеорологии и мониторинга окружающей среды</t>
    </r>
  </si>
  <si>
    <r>
      <rPr>
        <sz val="10"/>
        <rFont val="Times New Roman"/>
        <family val="1"/>
        <charset val="204"/>
      </rPr>
      <t>ОМ 5.3</t>
    </r>
  </si>
  <si>
    <r>
      <rPr>
        <sz val="10"/>
        <rFont val="Times New Roman"/>
        <family val="1"/>
        <charset val="204"/>
      </rPr>
      <t>Материально-техническое и информационное обеспечение эффективной деятельности органов государственной власти в сфере охраны окружающей среды</t>
    </r>
  </si>
  <si>
    <r>
      <rPr>
        <sz val="10"/>
        <rFont val="Times New Roman"/>
        <family val="1"/>
        <charset val="204"/>
      </rPr>
      <t>ОМ 5.4</t>
    </r>
  </si>
  <si>
    <r>
      <rPr>
        <sz val="10"/>
        <rFont val="Times New Roman"/>
        <family val="1"/>
        <charset val="204"/>
      </rPr>
      <t>Обеспечение участия Российской Федерации в международных организациях (соглашениях) в сфере охраны окружающей среды</t>
    </r>
  </si>
  <si>
    <r>
      <rPr>
        <sz val="10"/>
        <rFont val="Times New Roman"/>
        <family val="1"/>
        <charset val="204"/>
      </rPr>
      <t>ФЦП 6</t>
    </r>
  </si>
  <si>
    <r>
      <rPr>
        <sz val="10"/>
        <rFont val="Times New Roman"/>
        <family val="1"/>
        <charset val="204"/>
      </rPr>
      <t>Охрана озера Байкал и социально-экономическое развитие Байкальской природной территории на 2012 - 2020 годы</t>
    </r>
  </si>
  <si>
    <r>
      <rPr>
        <sz val="10"/>
        <rFont val="Times New Roman"/>
        <family val="1"/>
        <charset val="204"/>
      </rPr>
      <t>Государственный заказчик-координатор</t>
    </r>
  </si>
  <si>
    <t xml:space="preserve">Основное мероприятие 3.9 "Функционирование и развитие государственной наблюдательной сети" </t>
  </si>
  <si>
    <t>Государственная работа</t>
  </si>
  <si>
    <t>Показатель объема</t>
  </si>
  <si>
    <t>Затраты на выполнение единицы государственной работы, руб</t>
  </si>
  <si>
    <t xml:space="preserve">Объем бюджетных ассигнований, тыс руб </t>
  </si>
  <si>
    <t>2015 год</t>
  </si>
  <si>
    <t>2016 год</t>
  </si>
  <si>
    <t>код</t>
  </si>
  <si>
    <t>наименование</t>
  </si>
  <si>
    <t>единица измерения</t>
  </si>
  <si>
    <t>значение</t>
  </si>
  <si>
    <t>всего</t>
  </si>
  <si>
    <r>
      <rPr>
        <b/>
        <i/>
        <sz val="10"/>
        <color indexed="8"/>
        <rFont val="Times New Roman"/>
        <family val="1"/>
        <charset val="204"/>
      </rPr>
      <t>из них</t>
    </r>
    <r>
      <rPr>
        <sz val="10"/>
        <color indexed="8"/>
        <rFont val="Times New Roman"/>
        <family val="1"/>
        <charset val="204"/>
      </rPr>
      <t xml:space="preserve"> оплата труда и начисления на выплаты по оплате труда</t>
    </r>
  </si>
  <si>
    <t>Трудоемкость (человеко/часы)</t>
  </si>
  <si>
    <t>из них оплата труда и начисления на выплаты по оплате труда</t>
  </si>
  <si>
    <t>1.1.1</t>
  </si>
  <si>
    <t>Метеорологические наблюдения</t>
  </si>
  <si>
    <t>количество пунктов наблюдений</t>
  </si>
  <si>
    <t>штук</t>
  </si>
  <si>
    <t>1.1.2</t>
  </si>
  <si>
    <t>Авиаметеорологические наблюдения</t>
  </si>
  <si>
    <t>1.1.3</t>
  </si>
  <si>
    <t>Метеорологические радиолокационные наблюдения</t>
  </si>
  <si>
    <t>1.1.4</t>
  </si>
  <si>
    <t>Аэрологические наблюдения (шаропилотные, радиозондирование атмосферы)</t>
  </si>
  <si>
    <t>1.1.6</t>
  </si>
  <si>
    <t>Морские гидрометеорологические наблюдения (прибрежные, на устьях рек, судовые)</t>
  </si>
  <si>
    <t>1.1.7</t>
  </si>
  <si>
    <t>Наблюдения за цунами</t>
  </si>
  <si>
    <t>1.1.8</t>
  </si>
  <si>
    <t>Агрометеорологические  наблюдения (на станциях и постах, наземные маршрутные)</t>
  </si>
  <si>
    <t>1.1.9</t>
  </si>
  <si>
    <t>Гляциологические</t>
  </si>
  <si>
    <t>1.1.10</t>
  </si>
  <si>
    <t>Селестоковые</t>
  </si>
  <si>
    <t>1.1.11</t>
  </si>
  <si>
    <t>Снеголавинные</t>
  </si>
  <si>
    <t>1.1.12</t>
  </si>
  <si>
    <t>За грунтовыми водами по скважинам</t>
  </si>
  <si>
    <t>1.1.13</t>
  </si>
  <si>
    <t>Геофизические наблюдения (актинометрические, теплобалансовые, наземные озонометрические наблюдения за УФ радиацией, за атмосферным электричеством, ионосферные, магнитные, за полярным сиянием и динамикой атмосферы, ракетное зондирование, радиометрические, лидарные, радиотомографические)</t>
  </si>
  <si>
    <t>1.1.14</t>
  </si>
  <si>
    <t>Гелиофизические наблюдения (оптические и радиофизические наблюдения Солнца, наблюдения солнечного ветра)</t>
  </si>
  <si>
    <t>1.1.15</t>
  </si>
  <si>
    <t>Наблюдения за загрязнением атмосферного воздуха</t>
  </si>
  <si>
    <t>количество проб</t>
  </si>
  <si>
    <t>единиц</t>
  </si>
  <si>
    <t>1.1.16</t>
  </si>
  <si>
    <t>Наблюдения за загрязнением поверхностных вод суши, в том числе: - гидрохимические наблюдения; - гидробиологические наблюдения</t>
  </si>
  <si>
    <t>1.1.17</t>
  </si>
  <si>
    <t>Наблюдения за  уровнем радиоактивного загрязнения окружающей среды</t>
  </si>
  <si>
    <t>1.1.18</t>
  </si>
  <si>
    <t>Наблюдения за загрязнением морских вод и донных отложений</t>
  </si>
  <si>
    <t>1.1.19</t>
  </si>
  <si>
    <t>Наблюдения за загрязнением почв</t>
  </si>
  <si>
    <t>1.1.20</t>
  </si>
  <si>
    <t>Наблюдения за загрязнением снежного покрова</t>
  </si>
  <si>
    <t>1.1.21</t>
  </si>
  <si>
    <t>Наблюдения за загрязнением атмосферных осадков</t>
  </si>
  <si>
    <t>1.1.22</t>
  </si>
  <si>
    <t>Наблюдения за фоновым состоянием окружающей среды</t>
  </si>
  <si>
    <t>1.1.23</t>
  </si>
  <si>
    <t>Наблюдения за трансграничным переносом загрязняющих веществ</t>
  </si>
  <si>
    <t>1.1.24</t>
  </si>
  <si>
    <t>Проведение наблюдений за состоянием окружающей среды, ее загрязнением с помощью космических систем гидрометеорологического, природноресурсного и океанографического назначения, Проведение наблюдений гидрометеорологических и геофизических процессов в околоземном космическом пространстве</t>
  </si>
  <si>
    <t>Количество сеансов принятой космической информации</t>
  </si>
  <si>
    <t>1.3</t>
  </si>
  <si>
    <t>Проведение измерений содержания парниковых газов в приземном и пограничном слоях атмосферы, их интегрального содержания в столбе атмосферы</t>
  </si>
  <si>
    <t>количество измерений</t>
  </si>
  <si>
    <t>1.4</t>
  </si>
  <si>
    <t>Проведение экспедиционных исследований гидрометеорологических характеристик окружающей среды и ее загрязнения (в том числе авиационных и маршрутных обследований экспедиций по комплексному мониторингу морей)</t>
  </si>
  <si>
    <t>количество экспедиций, обследований</t>
  </si>
  <si>
    <t>1.5</t>
  </si>
  <si>
    <t>Выполнение перевозок грузов и пассажиров на автомобильном  транспорте, речных и морских судах, иных плавсредствах для осуществления экспедиционных, полевых работ и обеспечения деятельности наблюдательной сети</t>
  </si>
  <si>
    <t>количество грузов</t>
  </si>
  <si>
    <t>тонн</t>
  </si>
  <si>
    <t>1.6.1</t>
  </si>
  <si>
    <t>Проведение сервисного обслуживания, ремонта и периодической ежегодной проверки эталонных приборов и оборудования, а также средств измерений характеристик окружающей среды, ее загрязнения</t>
  </si>
  <si>
    <t>количество отремонтированных и поверенных приборов, оборудования, средств измерений</t>
  </si>
  <si>
    <t>1.6.2</t>
  </si>
  <si>
    <t>Проведение в рамках ВМО взаимных сравнений приборов и наблюдательных систем (международных, региональных, многосторонних и двусторонних, национальных внутри Российской Федерации) для средств измерений, не имеющих эталонов</t>
  </si>
  <si>
    <t>Количество сравнений</t>
  </si>
  <si>
    <t>1.6.3</t>
  </si>
  <si>
    <t>Метрологическая экспертиза и аттестация методик выполнения измерений с использованием государственных стандартных образцов</t>
  </si>
  <si>
    <t>Количество аттестованных методик</t>
  </si>
  <si>
    <t>1.6.4</t>
  </si>
  <si>
    <t>Проведение ежегодных межлабораторных сравнительных измерений для оценки качества работ в лабораториях сети мониторинга загрязнения окружающей среды</t>
  </si>
  <si>
    <t>Количество сравнительных измерений</t>
  </si>
  <si>
    <t>1.6.5</t>
  </si>
  <si>
    <t>Проведение работ по аккредитации аналитических и радиометрических лабораторий УГМС и НИУ Росгидромета, осуществляющих работы в области мониторинга загрязнения окружающей природной среды</t>
  </si>
  <si>
    <t>Количество аккредитованных лабораторий</t>
  </si>
  <si>
    <t>1.7.1</t>
  </si>
  <si>
    <t>Сбор информации (данных наблюдений и обработанной информации) о состоянии окружающей среды, ее загрязнении по средствам электрической и почтовой связи (в том числе сети Интернет), спутниковым системам в соответствии с каталогами      гидрометеорологических бюллетеней, расписанием и объемами циркулярного распространения информации, Распространение информации, информационной продукции, а также экстренной информации об опасных природных явлениях в соответствии с каталогами гидрометеорологических бюллетеней, расписанием и объемами циркулярного распространения информации</t>
  </si>
  <si>
    <t>объем информации</t>
  </si>
  <si>
    <t>Мбайт</t>
  </si>
  <si>
    <t>1.8</t>
  </si>
  <si>
    <t>Ведение Единого государственного фонда данных о состоянии окружающей среды, ее загрязнении (ЕГФД),  Ведение федерального и отраслевого фонда научно-технической информации</t>
  </si>
  <si>
    <t>1.11.1</t>
  </si>
  <si>
    <t>Прогноз (предупреждение) об опасных природных (гидрометеорологических, в том числе о цунами, гелиогеофизических) явлениях</t>
  </si>
  <si>
    <t>количество прогнозов (предупреждений)</t>
  </si>
  <si>
    <t>1.11.2</t>
  </si>
  <si>
    <t>Метеорологические прогнозы</t>
  </si>
  <si>
    <t>1.11.3</t>
  </si>
  <si>
    <t>Гидрологические прогнозы</t>
  </si>
  <si>
    <t>количество пунктов</t>
  </si>
  <si>
    <t>1.11.4</t>
  </si>
  <si>
    <t>Морские гидрометеорологические прогнозы</t>
  </si>
  <si>
    <t>Количество акваторий</t>
  </si>
  <si>
    <t>1.11.5</t>
  </si>
  <si>
    <t>Агрометеорологические прогнозы</t>
  </si>
  <si>
    <t>Количество культур</t>
  </si>
  <si>
    <t>1.11.6</t>
  </si>
  <si>
    <t>Авиационные метеорологические прогнозы</t>
  </si>
  <si>
    <t>Количество аэродромов</t>
  </si>
  <si>
    <t>1.11.7</t>
  </si>
  <si>
    <t>Гелиогеофизические прогнозы (прогноз космической погоды)</t>
  </si>
  <si>
    <t>Количество пунктов</t>
  </si>
  <si>
    <t>1.11.8</t>
  </si>
  <si>
    <t>Снеголавинные прогнозы</t>
  </si>
  <si>
    <t>Количество территорий</t>
  </si>
  <si>
    <t>1.11.9</t>
  </si>
  <si>
    <t>Прогнозы загрязнения атмосферного воздуха, в т.ч. неблагоприятных метеорологических условий</t>
  </si>
  <si>
    <t>1.13.1</t>
  </si>
  <si>
    <t>Доведение экстренной информации о состоянии окружающей среды, ее загрязнении, в том числе в рамках функциональных подсистем РСЧС-ШТОРМ и РСЧС-ЦУНАМИ</t>
  </si>
  <si>
    <t>количество потребителей</t>
  </si>
  <si>
    <t>1.13.2</t>
  </si>
  <si>
    <t>Распространение информации общего назначения в области гидрометеорологии и смежных с ней областях</t>
  </si>
  <si>
    <t>1.13.3</t>
  </si>
  <si>
    <t>Выполнение работ регионального назначения в области гидрометеорологии и смежных с ней областях</t>
  </si>
  <si>
    <t>1.13.4</t>
  </si>
  <si>
    <t>Выполнение работ специального назначения в области гидрометеорологии и смежных с ней областях</t>
  </si>
  <si>
    <t>1.13.5</t>
  </si>
  <si>
    <t>Информационное обеспечение Единой государственной системы информации об обстановке в Мировом океане</t>
  </si>
  <si>
    <t>Количество информационных ресурсов, включенных в систему</t>
  </si>
  <si>
    <t>1.14.1</t>
  </si>
  <si>
    <t>Предупредительный спуск снежных лавин</t>
  </si>
  <si>
    <t xml:space="preserve">количество спущенных лавин </t>
  </si>
  <si>
    <t>1.14.2</t>
  </si>
  <si>
    <t>Работы по защите сельскохозяйственных культур от градобития, регулированию осадков, рассеиванию туманов</t>
  </si>
  <si>
    <t>Защищаемая площадь</t>
  </si>
  <si>
    <t>Га</t>
  </si>
  <si>
    <t>1.15.1</t>
  </si>
  <si>
    <t xml:space="preserve">Разработка, испытание и внедрение методов, моделей и технологий гидрометеорологических и гелиогеофизических расчетов и прогнозов </t>
  </si>
  <si>
    <t>количество методов, моделей, технологий, технических и программных средств</t>
  </si>
  <si>
    <t>1.15.2</t>
  </si>
  <si>
    <t>Совершенствование системы наблюдений за состоянием окружающей среды и развитие технологий сбора, архивации, распространения и управления данными наблюдений</t>
  </si>
  <si>
    <t>1.15.3</t>
  </si>
  <si>
    <t>Исследования климата, его изменений и их последствий. Оценка гидрометеорологического режима и климатических ресурсов</t>
  </si>
  <si>
    <t>Количество отчетов, докладов</t>
  </si>
  <si>
    <t>1.15.5</t>
  </si>
  <si>
    <t>Исследования гидрометеорологических процессов в Мировом океане, морях и морских устьях рек России, в том числе опасных и экстремальных морских явлений. Разработка моделей и технологий морских прогнозов и расчетов</t>
  </si>
  <si>
    <t>1.15.6</t>
  </si>
  <si>
    <t>Разработка, испытание и внедрение новых и совершенствование существующих технологий активных воздействий на гидрометеорологические и геофизические процессы и явления</t>
  </si>
  <si>
    <t>количество методов, моделей, технологий, технических средств</t>
  </si>
  <si>
    <t>1.15.7</t>
  </si>
  <si>
    <t>Экспериментальные, экономические и другие исследования</t>
  </si>
  <si>
    <t>1.15.8</t>
  </si>
  <si>
    <t>Региональные научные исследования в области гидрометеорологии и смежных с ней областях</t>
  </si>
  <si>
    <t>1.15.9</t>
  </si>
  <si>
    <t>Методическое руководство наблюдениями за состоянием окружающей среды, ее загрязнением, сбором, обработкой и распространением гидрометеорологической информации и информации о загрязнении окружающей среды. Проведение научно-методических инспекций</t>
  </si>
  <si>
    <t>Количество инспекций</t>
  </si>
  <si>
    <t>1.15.10</t>
  </si>
  <si>
    <t>Подготовка и издание научно-технической и научно-методической литературы: - нормативных и руководящих документов (регламенты, правила, порядки, наставления, инструкции, методические рекомендации); - обзоров и ежегодников; - справочников и справочных пособий; - монографий; - учебников и учебных пособий; - трудов НИУ, совещаний, симпозиумов;  - журналов; - отдельных статей, Подготовка режимно-справочной информационной продукции (ежегодников, ежемесячников, бюллетеней, обзоров, научно-прикладных справочников)</t>
  </si>
  <si>
    <t>Количество наименований</t>
  </si>
  <si>
    <t>1.16.1</t>
  </si>
  <si>
    <t xml:space="preserve">Передача данных наблюдений за состоянием окружающей среды, ее загрязнением в международный обмен. Обмен обработанной информацией </t>
  </si>
  <si>
    <t>количество станций</t>
  </si>
  <si>
    <t>1.16.2</t>
  </si>
  <si>
    <t>Обмен космической информацией в соответствии с Соглашением с ЕВМЕТСАТ</t>
  </si>
  <si>
    <t>объем космической информации</t>
  </si>
  <si>
    <t>Мб</t>
  </si>
  <si>
    <t>1.16.3</t>
  </si>
  <si>
    <t>Обеспечение функционирования в рамках ВМО Мирового метеорологического центра в г. Москве (ММЦ Москва), Мировых центров данных под эгидой Международного совета по науке (МСН), Национального центра океанографических данных, региональных специализированных метеорологических центров Всемирной службы погоды (РСМЦ г. Хабаровск, г. Новосибирск), регионального метеорологического учебного центра (РМУЦ ВМО)</t>
  </si>
  <si>
    <t>Объем информации</t>
  </si>
  <si>
    <t>1.16.4</t>
  </si>
  <si>
    <t>Обеспечение функционирования Мирового центра данных по морскому льду, включая поддержку проекта ВМО «Глобальный банк цифровых данных по морскому льду»</t>
  </si>
  <si>
    <t>1.16.5</t>
  </si>
  <si>
    <t xml:space="preserve">Обеспечение функционирования Мирового центра радиационных данных </t>
  </si>
  <si>
    <t>1.16.5(1)</t>
  </si>
  <si>
    <t>количество справок, информационных материалов</t>
  </si>
  <si>
    <t>1.16.6</t>
  </si>
  <si>
    <t>Обеспечение функционирования Международного центра данных ВМО по гидрологии озер и водохранилищ</t>
  </si>
  <si>
    <t>1.16.7</t>
  </si>
  <si>
    <t xml:space="preserve">Обеспечение функционирования Северо-Евразийского климатического центра (СЕАКЦ), включая мониторинг засух </t>
  </si>
  <si>
    <t>1.16.8</t>
  </si>
  <si>
    <t>Выполнение работ в рамках Договора об Антарктике в районах осуществления деятельности Российской антарктической экспедиции</t>
  </si>
  <si>
    <t>количество вывезенных из Антарктики отходов</t>
  </si>
  <si>
    <t>1.16.9</t>
  </si>
  <si>
    <t>Организация в пределах своих полномочий выполнения обязательств Российской Федерации по Конвенции об оперативном оповещении о ядерной аварии, Межправительственному соглашению стран Североевропейского и Балтийского регионов об обмене данными радиационного мониторинга, Конвенции о запрещении разработки, производства, накопления и применения химического оружия и о его уничтожении</t>
  </si>
  <si>
    <t>объем данных, передаваемых в обмен</t>
  </si>
  <si>
    <t>1.16.10</t>
  </si>
  <si>
    <t>Выполнение международных обязательств в рамках гидрологической программы ЮНЕСКО</t>
  </si>
  <si>
    <t>справки, информационные материалы</t>
  </si>
  <si>
    <t>1.16.11</t>
  </si>
  <si>
    <t>Подготовка национальных кадастров/национальных сообщений об антропогенных  выбросах и поглощении парниковых газов на территории РФ в соответствии с решениями органов РКИК ООН и Киотского протокола</t>
  </si>
  <si>
    <t>национальный кадастр антропогенных выбросов и абсорбции парниковых газов на территории Российской Федерации</t>
  </si>
  <si>
    <t>1.16.11(1)</t>
  </si>
  <si>
    <t>национальное сообщение об антропогенных выбросах и абсорбции парниковых газов на территории Российской Федерации</t>
  </si>
  <si>
    <t>1.17</t>
  </si>
  <si>
    <t>Обеспечение постоянного присутствия Российской Федерации в районе действия Договора об Антарктике в параметрах, определенных Правительством Российской Федерации: подготовка и проведение Российских антарктических экспедиций; обеспечение круглогодичного функционирования российских антарктических станций; проведение ежегодных сезонных антарктических экспедиций, включая судовую, авиационную и внутриконтинентальную транспортную поддержку</t>
  </si>
  <si>
    <t>количество экспедиций</t>
  </si>
  <si>
    <t>1.17(1)</t>
  </si>
  <si>
    <t>количество станций и сезонных полевых баз</t>
  </si>
  <si>
    <t>1.18.1</t>
  </si>
  <si>
    <t>Обучение по программам среднего специального образования</t>
  </si>
  <si>
    <t>количество обучающихся студентов</t>
  </si>
  <si>
    <t>1.18.2</t>
  </si>
  <si>
    <t>Подготовка и переподготовка, и повышение квалификации и стажировка</t>
  </si>
  <si>
    <t>количество слушателей</t>
  </si>
  <si>
    <t>1.18.3</t>
  </si>
  <si>
    <t>Обучение по программам послевузовского профессионального образования в аспирантурах и докторантурах</t>
  </si>
  <si>
    <t>количество обучающихся аспирантов и докторантов</t>
  </si>
  <si>
    <t>человек</t>
  </si>
  <si>
    <t>1.19</t>
  </si>
  <si>
    <t>Работы по организации и обеспечению мобилизационной подготовки и мобилизации</t>
  </si>
  <si>
    <t>число проведенных мероприятий</t>
  </si>
  <si>
    <t>1.20.1</t>
  </si>
  <si>
    <t>Обучение работников в области гражданской обороны</t>
  </si>
  <si>
    <t>количество обученных специалистов</t>
  </si>
  <si>
    <t>1.21</t>
  </si>
  <si>
    <t>Проведение мероприятий по защите государственной тайны</t>
  </si>
  <si>
    <t>количество отчетов, справок, лицензий и специальных документов</t>
  </si>
  <si>
    <t>1.22.1</t>
  </si>
  <si>
    <t>Осуществление просветительской деятельности и хранение музейных предметов и музейных коллекций</t>
  </si>
  <si>
    <t>количество единиц хранения</t>
  </si>
  <si>
    <t>ИТОГО:</t>
  </si>
  <si>
    <t>№ п.п</t>
  </si>
  <si>
    <t>план</t>
  </si>
  <si>
    <t>факт</t>
  </si>
  <si>
    <t>ГСМ</t>
  </si>
  <si>
    <t>Услуги связи</t>
  </si>
  <si>
    <t>Транспортные услуги</t>
  </si>
  <si>
    <t>Размер затрат на оказание единицы государственной работы, тыс.руб</t>
  </si>
  <si>
    <t>в том числе:</t>
  </si>
  <si>
    <t>8.1</t>
  </si>
  <si>
    <t>8.2</t>
  </si>
  <si>
    <t>Всего, в т.ч (гр.7.1+гр.7.2)</t>
  </si>
  <si>
    <t>ФОТ, тыс.руб</t>
  </si>
  <si>
    <t xml:space="preserve">начисления на выплаты по оплате труда </t>
  </si>
  <si>
    <t>Оплата труда и начисления на выплаты по оплате труда, тыс.руб</t>
  </si>
  <si>
    <t>Коммунальные услуги</t>
  </si>
  <si>
    <t>Услуги по содержанию имущества</t>
  </si>
  <si>
    <t>8</t>
  </si>
  <si>
    <t>9.1</t>
  </si>
  <si>
    <t>9.2</t>
  </si>
  <si>
    <t>9.3</t>
  </si>
  <si>
    <t>9.4</t>
  </si>
  <si>
    <t>9.5</t>
  </si>
  <si>
    <t>Агрометеорологическая сеть</t>
  </si>
  <si>
    <t>Наименование учреждения</t>
  </si>
  <si>
    <t>основная (кол-во станций)</t>
  </si>
  <si>
    <t>дополнительная (кол-во станций)</t>
  </si>
  <si>
    <t>Уплата налогов, сборов и иных обязательных платежей</t>
  </si>
  <si>
    <t>Всего:  ( гр. 8+гр.9+гр.10)</t>
  </si>
  <si>
    <t>Материальные затраты</t>
  </si>
  <si>
    <t>9</t>
  </si>
  <si>
    <t>9.6</t>
  </si>
  <si>
    <t>Кол-во сотрудников на станциях наблюдений</t>
  </si>
  <si>
    <t>Всего, в т.ч (гр.9.1+9.2+ 9.3+9.4+9.5+9.6)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</si>
</sst>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Calibri"/>
    </font>
    <font>
      <sz val="10"/>
      <name val="Times New Roman"/>
      <family val="1"/>
      <charset val="204"/>
    </font>
    <font>
      <sz val="15"/>
      <name val="Times New Roman"/>
      <family val="1"/>
      <charset val="204"/>
    </font>
    <font>
      <b/>
      <sz val="10"/>
      <name val="Times New Roman"/>
      <family val="1"/>
      <charset val="204"/>
    </font>
    <font>
      <sz val="10"/>
      <color rgb="FF000000"/>
      <name val="Times New Roman"/>
      <family val="1"/>
      <charset val="204"/>
    </font>
    <font>
      <sz val="10"/>
      <name val="Arial"/>
      <family val="2"/>
      <charset val="204"/>
    </font>
    <font>
      <b/>
      <sz val="11"/>
      <name val="Times New Roman"/>
      <family val="1"/>
      <charset val="204"/>
    </font>
    <font>
      <sz val="11"/>
      <name val="Times New Roman"/>
      <family val="1"/>
      <charset val="204"/>
    </font>
    <font>
      <sz val="10"/>
      <name val="Times New Roman"/>
      <family val="1"/>
      <charset val="204"/>
    </font>
    <font>
      <sz val="10"/>
      <color indexed="8"/>
      <name val="Times New Roman"/>
      <family val="1"/>
      <charset val="204"/>
    </font>
    <font>
      <b/>
      <i/>
      <sz val="10"/>
      <color indexed="8"/>
      <name val="Times New Roman"/>
      <family val="1"/>
      <charset val="204"/>
    </font>
    <font>
      <sz val="10"/>
      <color rgb="FFFF0000"/>
      <name val="Arial"/>
      <family val="2"/>
      <charset val="204"/>
    </font>
    <font>
      <b/>
      <i/>
      <sz val="10"/>
      <name val="Arial"/>
      <family val="2"/>
      <charset val="204"/>
    </font>
    <font>
      <sz val="10"/>
      <name val="Arial Cyr"/>
      <charset val="204"/>
    </font>
    <font>
      <b/>
      <sz val="10"/>
      <name val="Arial Cyr"/>
      <family val="2"/>
      <charset val="204"/>
    </font>
    <font>
      <b/>
      <i/>
      <sz val="1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auto="1"/>
      </bottom>
      <diagonal/>
    </border>
  </borders>
  <cellStyleXfs count="3">
    <xf numFmtId="0" fontId="0" fillId="0" borderId="0"/>
    <xf numFmtId="0" fontId="5" fillId="0" borderId="0"/>
    <xf numFmtId="0" fontId="13" fillId="0" borderId="0"/>
  </cellStyleXfs>
  <cellXfs count="98">
    <xf numFmtId="0" fontId="0" fillId="0" borderId="0" xfId="0"/>
    <xf numFmtId="0" fontId="1" fillId="0" borderId="0" xfId="0" applyFont="1"/>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0" fontId="7" fillId="0" borderId="0" xfId="1" applyFont="1" applyFill="1"/>
    <xf numFmtId="0" fontId="8" fillId="0" borderId="0" xfId="1" applyFont="1" applyFill="1"/>
    <xf numFmtId="0" fontId="9" fillId="0" borderId="1" xfId="1" applyFont="1" applyFill="1" applyBorder="1" applyAlignment="1">
      <alignment horizontal="center" vertical="center" wrapText="1"/>
    </xf>
    <xf numFmtId="0" fontId="8" fillId="0" borderId="0" xfId="1" applyFont="1" applyFill="1" applyAlignment="1">
      <alignment vertical="top"/>
    </xf>
    <xf numFmtId="49" fontId="8"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3" fontId="5" fillId="0" borderId="1" xfId="0" applyNumberFormat="1" applyFont="1" applyBorder="1" applyAlignment="1" applyProtection="1">
      <alignment vertical="top"/>
      <protection locked="0"/>
    </xf>
    <xf numFmtId="4" fontId="11" fillId="0" borderId="1" xfId="0" applyNumberFormat="1" applyFont="1" applyBorder="1" applyAlignment="1" applyProtection="1">
      <alignment vertical="top"/>
      <protection locked="0"/>
    </xf>
    <xf numFmtId="4" fontId="5" fillId="0" borderId="1" xfId="0" applyNumberFormat="1" applyFont="1" applyBorder="1" applyAlignment="1" applyProtection="1">
      <alignment vertical="top"/>
      <protection locked="0"/>
    </xf>
    <xf numFmtId="2" fontId="8" fillId="0" borderId="0" xfId="1" applyNumberFormat="1" applyFont="1" applyFill="1" applyAlignment="1">
      <alignment vertical="top"/>
    </xf>
    <xf numFmtId="3" fontId="11" fillId="0" borderId="1" xfId="0" applyNumberFormat="1" applyFont="1" applyBorder="1" applyAlignment="1" applyProtection="1">
      <alignment vertical="top"/>
      <protection locked="0"/>
    </xf>
    <xf numFmtId="4" fontId="11" fillId="0" borderId="1" xfId="0" applyNumberFormat="1" applyFont="1" applyFill="1" applyBorder="1" applyAlignment="1" applyProtection="1">
      <alignment vertical="top"/>
      <protection locked="0"/>
    </xf>
    <xf numFmtId="3" fontId="12" fillId="0" borderId="1" xfId="0" applyNumberFormat="1" applyFont="1" applyBorder="1" applyAlignment="1" applyProtection="1">
      <alignment vertical="top" wrapText="1"/>
      <protection locked="0"/>
    </xf>
    <xf numFmtId="4" fontId="5" fillId="0" borderId="1" xfId="0" applyNumberFormat="1" applyFont="1" applyFill="1" applyBorder="1" applyAlignment="1" applyProtection="1">
      <alignment vertical="top"/>
      <protection locked="0"/>
    </xf>
    <xf numFmtId="3" fontId="5" fillId="0" borderId="1" xfId="0" applyNumberFormat="1" applyFont="1" applyBorder="1" applyAlignment="1" applyProtection="1">
      <alignment vertical="top" wrapText="1"/>
      <protection locked="0"/>
    </xf>
    <xf numFmtId="4" fontId="8" fillId="2" borderId="1" xfId="1" applyNumberFormat="1" applyFont="1" applyFill="1" applyBorder="1" applyAlignment="1" applyProtection="1">
      <alignment vertical="top"/>
      <protection locked="0"/>
    </xf>
    <xf numFmtId="0" fontId="8" fillId="0" borderId="1" xfId="1" applyFont="1" applyFill="1" applyBorder="1" applyProtection="1">
      <protection locked="0"/>
    </xf>
    <xf numFmtId="0" fontId="14" fillId="0" borderId="1" xfId="2" applyFont="1" applyBorder="1" applyAlignment="1" applyProtection="1">
      <protection locked="0"/>
    </xf>
    <xf numFmtId="0" fontId="13" fillId="0" borderId="1" xfId="2" applyFont="1" applyBorder="1" applyAlignment="1" applyProtection="1">
      <alignment vertical="top"/>
      <protection locked="0"/>
    </xf>
    <xf numFmtId="0" fontId="8" fillId="0" borderId="1" xfId="1" applyFont="1" applyFill="1" applyBorder="1"/>
    <xf numFmtId="4" fontId="8" fillId="0" borderId="1" xfId="1" applyNumberFormat="1" applyFont="1" applyFill="1" applyBorder="1"/>
    <xf numFmtId="0" fontId="8" fillId="0" borderId="1" xfId="0" applyFont="1" applyBorder="1"/>
    <xf numFmtId="0" fontId="8" fillId="0" borderId="0" xfId="0" applyFont="1"/>
    <xf numFmtId="0" fontId="8" fillId="0" borderId="1"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xf numFmtId="0" fontId="8" fillId="0" borderId="1" xfId="0" applyFont="1" applyBorder="1" applyAlignment="1">
      <alignment horizontal="center" vertical="center"/>
    </xf>
    <xf numFmtId="49" fontId="8" fillId="0" borderId="1" xfId="0" applyNumberFormat="1" applyFont="1" applyBorder="1" applyAlignment="1">
      <alignment horizontal="center"/>
    </xf>
    <xf numFmtId="49" fontId="9" fillId="0" borderId="11" xfId="1" applyNumberFormat="1" applyFont="1" applyFill="1" applyBorder="1" applyAlignment="1">
      <alignment horizontal="center" vertical="center" wrapText="1"/>
    </xf>
    <xf numFmtId="0" fontId="8" fillId="0" borderId="1" xfId="0" applyFont="1" applyBorder="1" applyAlignment="1">
      <alignment vertical="center"/>
    </xf>
    <xf numFmtId="4" fontId="9" fillId="0" borderId="1" xfId="1" applyNumberFormat="1" applyFont="1" applyFill="1" applyBorder="1" applyAlignment="1">
      <alignment vertical="center" wrapText="1"/>
    </xf>
    <xf numFmtId="0" fontId="8" fillId="0" borderId="1" xfId="1" applyFont="1" applyFill="1" applyBorder="1" applyAlignment="1">
      <alignment vertical="center" wrapText="1"/>
    </xf>
    <xf numFmtId="4" fontId="8" fillId="0" borderId="1" xfId="0" applyNumberFormat="1" applyFont="1" applyBorder="1" applyAlignment="1">
      <alignment vertical="center"/>
    </xf>
    <xf numFmtId="0" fontId="1" fillId="0" borderId="1" xfId="0" applyFont="1" applyBorder="1" applyAlignment="1">
      <alignment horizontal="left" vertical="top" wrapText="1"/>
    </xf>
    <xf numFmtId="0" fontId="1" fillId="0" borderId="0" xfId="0" applyFont="1" applyAlignment="1">
      <alignment horizontal="right" vertical="top" wrapText="1"/>
    </xf>
    <xf numFmtId="0" fontId="2" fillId="0" borderId="0" xfId="0" applyFont="1" applyAlignment="1">
      <alignment horizontal="center" vertical="top" wrapText="1"/>
    </xf>
    <xf numFmtId="0" fontId="3" fillId="0" borderId="1" xfId="0" applyFont="1" applyBorder="1" applyAlignment="1">
      <alignment horizontal="center" vertical="top" wrapText="1"/>
    </xf>
    <xf numFmtId="0" fontId="9" fillId="0" borderId="1"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49" fontId="15" fillId="0" borderId="13" xfId="1" applyNumberFormat="1" applyFont="1" applyFill="1" applyBorder="1" applyAlignment="1">
      <alignment horizontal="center" vertical="center" wrapText="1"/>
    </xf>
    <xf numFmtId="49" fontId="15" fillId="0" borderId="14" xfId="1" applyNumberFormat="1" applyFont="1" applyFill="1" applyBorder="1" applyAlignment="1">
      <alignment horizontal="center" vertical="center" wrapText="1"/>
    </xf>
    <xf numFmtId="49" fontId="6" fillId="0" borderId="0"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8" fillId="0" borderId="10" xfId="0" applyFont="1" applyBorder="1"/>
    <xf numFmtId="4" fontId="8" fillId="0" borderId="10" xfId="0" applyNumberFormat="1" applyFont="1" applyBorder="1"/>
    <xf numFmtId="0" fontId="8" fillId="0" borderId="0" xfId="0" applyFont="1" applyBorder="1"/>
    <xf numFmtId="4" fontId="8" fillId="0" borderId="0" xfId="0" applyNumberFormat="1" applyFont="1" applyBorder="1"/>
    <xf numFmtId="0" fontId="8" fillId="0" borderId="4" xfId="0" applyFont="1" applyBorder="1"/>
    <xf numFmtId="4" fontId="8" fillId="0" borderId="4" xfId="0" applyNumberFormat="1" applyFont="1" applyBorder="1"/>
    <xf numFmtId="0" fontId="8" fillId="0" borderId="0" xfId="0" applyFont="1" applyBorder="1" applyAlignment="1">
      <alignment vertic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1" fillId="0" borderId="10" xfId="0"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1" xfId="0" applyNumberFormat="1" applyFont="1" applyBorder="1" applyAlignment="1">
      <alignment horizontal="center"/>
    </xf>
    <xf numFmtId="49" fontId="1" fillId="0" borderId="1" xfId="0" applyNumberFormat="1" applyFont="1" applyBorder="1" applyAlignment="1">
      <alignment horizontal="center"/>
    </xf>
    <xf numFmtId="0" fontId="8" fillId="0" borderId="13" xfId="0" applyFont="1" applyBorder="1" applyAlignment="1">
      <alignment horizontal="center"/>
    </xf>
    <xf numFmtId="0" fontId="8" fillId="0" borderId="15" xfId="0" applyFont="1" applyBorder="1" applyAlignment="1">
      <alignment horizontal="center"/>
    </xf>
    <xf numFmtId="0" fontId="8" fillId="0" borderId="14" xfId="0" applyFont="1" applyBorder="1" applyAlignment="1">
      <alignment horizontal="center"/>
    </xf>
  </cellXfs>
  <cellStyles count="3">
    <cellStyle name="Обычный" xfId="0" builtinId="0"/>
    <cellStyle name="Обычный 3" xfId="1"/>
    <cellStyle name="Обычный_Водники_расшифровк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workbookViewId="0">
      <selection sqref="A1:J1"/>
    </sheetView>
  </sheetViews>
  <sheetFormatPr defaultRowHeight="12.75" x14ac:dyDescent="0.2"/>
  <cols>
    <col min="1" max="1" width="15.5703125" style="1" customWidth="1"/>
    <col min="2" max="2" width="25" style="1" customWidth="1"/>
    <col min="3" max="3" width="21.85546875" style="1" customWidth="1"/>
    <col min="4" max="7" width="12.42578125" style="1" customWidth="1"/>
    <col min="8" max="10" width="18.7109375" style="1" customWidth="1"/>
    <col min="11" max="11" width="9.140625" style="1" customWidth="1"/>
    <col min="12" max="16384" width="9.140625" style="1"/>
  </cols>
  <sheetData>
    <row r="1" spans="1:10" x14ac:dyDescent="0.2">
      <c r="A1" s="44" t="s">
        <v>0</v>
      </c>
      <c r="B1" s="44"/>
      <c r="C1" s="44"/>
      <c r="D1" s="44"/>
      <c r="E1" s="44"/>
      <c r="F1" s="44"/>
      <c r="G1" s="44"/>
      <c r="H1" s="44"/>
      <c r="I1" s="44"/>
      <c r="J1" s="44"/>
    </row>
    <row r="2" spans="1:10" ht="44.1" customHeight="1" x14ac:dyDescent="0.2">
      <c r="A2" s="45" t="s">
        <v>1</v>
      </c>
      <c r="B2" s="45"/>
      <c r="C2" s="45"/>
      <c r="D2" s="45"/>
      <c r="E2" s="45"/>
      <c r="F2" s="45"/>
      <c r="G2" s="45"/>
      <c r="H2" s="45"/>
      <c r="I2" s="45"/>
      <c r="J2" s="45"/>
    </row>
    <row r="3" spans="1:10" ht="80.099999999999994" customHeight="1" x14ac:dyDescent="0.2">
      <c r="A3" s="46" t="s">
        <v>2</v>
      </c>
      <c r="B3" s="46" t="s">
        <v>3</v>
      </c>
      <c r="C3" s="46" t="s">
        <v>4</v>
      </c>
      <c r="D3" s="46" t="s">
        <v>5</v>
      </c>
      <c r="E3" s="46"/>
      <c r="F3" s="46"/>
      <c r="G3" s="46"/>
      <c r="H3" s="46" t="s">
        <v>6</v>
      </c>
      <c r="I3" s="46"/>
      <c r="J3" s="46"/>
    </row>
    <row r="4" spans="1:10" ht="159.94999999999999" customHeight="1" x14ac:dyDescent="0.2">
      <c r="A4" s="46"/>
      <c r="B4" s="46"/>
      <c r="C4" s="46"/>
      <c r="D4" s="2" t="s">
        <v>7</v>
      </c>
      <c r="E4" s="2" t="s">
        <v>8</v>
      </c>
      <c r="F4" s="2" t="s">
        <v>9</v>
      </c>
      <c r="G4" s="2" t="s">
        <v>10</v>
      </c>
      <c r="H4" s="2" t="s">
        <v>11</v>
      </c>
      <c r="I4" s="2" t="s">
        <v>12</v>
      </c>
      <c r="J4" s="2" t="s">
        <v>13</v>
      </c>
    </row>
    <row r="5" spans="1:10" x14ac:dyDescent="0.2">
      <c r="A5" s="2">
        <v>1</v>
      </c>
      <c r="B5" s="2">
        <v>2</v>
      </c>
      <c r="C5" s="2">
        <v>3</v>
      </c>
      <c r="D5" s="2">
        <v>4</v>
      </c>
      <c r="E5" s="2">
        <v>5</v>
      </c>
      <c r="F5" s="2">
        <v>6</v>
      </c>
      <c r="G5" s="2">
        <v>7</v>
      </c>
      <c r="H5" s="2">
        <v>8</v>
      </c>
      <c r="I5" s="2">
        <v>9</v>
      </c>
      <c r="J5" s="2">
        <v>10</v>
      </c>
    </row>
    <row r="6" spans="1:10" x14ac:dyDescent="0.2">
      <c r="A6" s="43" t="s">
        <v>14</v>
      </c>
      <c r="B6" s="43" t="s">
        <v>15</v>
      </c>
      <c r="C6" s="3" t="s">
        <v>16</v>
      </c>
      <c r="D6" s="4" t="s">
        <v>17</v>
      </c>
      <c r="E6" s="4" t="s">
        <v>17</v>
      </c>
      <c r="F6" s="4" t="s">
        <v>17</v>
      </c>
      <c r="G6" s="4" t="s">
        <v>17</v>
      </c>
      <c r="H6" s="5">
        <v>15058472.699999999</v>
      </c>
      <c r="I6" s="5">
        <v>9993836.5</v>
      </c>
      <c r="J6" s="5">
        <v>9909315.9000000004</v>
      </c>
    </row>
    <row r="7" spans="1:10" ht="51" x14ac:dyDescent="0.2">
      <c r="A7" s="43"/>
      <c r="B7" s="43"/>
      <c r="C7" s="3" t="s">
        <v>18</v>
      </c>
      <c r="D7" s="4">
        <v>20</v>
      </c>
      <c r="E7" s="4" t="s">
        <v>17</v>
      </c>
      <c r="F7" s="4" t="s">
        <v>17</v>
      </c>
      <c r="G7" s="4" t="s">
        <v>17</v>
      </c>
      <c r="H7" s="5">
        <v>282300</v>
      </c>
      <c r="I7" s="5">
        <v>0</v>
      </c>
      <c r="J7" s="5">
        <v>0</v>
      </c>
    </row>
    <row r="8" spans="1:10" ht="38.25" x14ac:dyDescent="0.2">
      <c r="A8" s="43"/>
      <c r="B8" s="43"/>
      <c r="C8" s="3" t="s">
        <v>19</v>
      </c>
      <c r="D8" s="4">
        <v>48</v>
      </c>
      <c r="E8" s="4" t="s">
        <v>17</v>
      </c>
      <c r="F8" s="4" t="s">
        <v>17</v>
      </c>
      <c r="G8" s="4" t="s">
        <v>17</v>
      </c>
      <c r="H8" s="5">
        <v>3584871.8</v>
      </c>
      <c r="I8" s="5">
        <v>0</v>
      </c>
      <c r="J8" s="5">
        <v>0</v>
      </c>
    </row>
    <row r="9" spans="1:10" ht="51" x14ac:dyDescent="0.2">
      <c r="A9" s="43"/>
      <c r="B9" s="43"/>
      <c r="C9" s="3" t="s">
        <v>20</v>
      </c>
      <c r="D9" s="4">
        <v>51</v>
      </c>
      <c r="E9" s="4" t="s">
        <v>17</v>
      </c>
      <c r="F9" s="4" t="s">
        <v>17</v>
      </c>
      <c r="G9" s="4" t="s">
        <v>17</v>
      </c>
      <c r="H9" s="5">
        <v>10144737.300000001</v>
      </c>
      <c r="I9" s="5">
        <v>0</v>
      </c>
      <c r="J9" s="5">
        <v>0</v>
      </c>
    </row>
    <row r="10" spans="1:10" ht="51" x14ac:dyDescent="0.2">
      <c r="A10" s="43"/>
      <c r="B10" s="43"/>
      <c r="C10" s="3" t="s">
        <v>21</v>
      </c>
      <c r="D10" s="4">
        <v>169</v>
      </c>
      <c r="E10" s="4" t="s">
        <v>17</v>
      </c>
      <c r="F10" s="4" t="s">
        <v>17</v>
      </c>
      <c r="G10" s="4" t="s">
        <v>17</v>
      </c>
      <c r="H10" s="5">
        <v>53683.6</v>
      </c>
      <c r="I10" s="5">
        <v>9993836.5</v>
      </c>
      <c r="J10" s="5">
        <v>9909315.9000000004</v>
      </c>
    </row>
    <row r="11" spans="1:10" ht="51" x14ac:dyDescent="0.2">
      <c r="A11" s="43"/>
      <c r="B11" s="43"/>
      <c r="C11" s="3" t="s">
        <v>22</v>
      </c>
      <c r="D11" s="4">
        <v>498</v>
      </c>
      <c r="E11" s="4" t="s">
        <v>17</v>
      </c>
      <c r="F11" s="4" t="s">
        <v>17</v>
      </c>
      <c r="G11" s="4" t="s">
        <v>17</v>
      </c>
      <c r="H11" s="5">
        <v>0</v>
      </c>
      <c r="I11" s="5">
        <v>0</v>
      </c>
      <c r="J11" s="5">
        <v>0</v>
      </c>
    </row>
    <row r="12" spans="1:10" x14ac:dyDescent="0.2">
      <c r="A12" s="43" t="s">
        <v>23</v>
      </c>
      <c r="B12" s="43" t="s">
        <v>24</v>
      </c>
      <c r="C12" s="3" t="s">
        <v>16</v>
      </c>
      <c r="D12" s="4" t="s">
        <v>17</v>
      </c>
      <c r="E12" s="4" t="s">
        <v>17</v>
      </c>
      <c r="F12" s="4" t="s">
        <v>17</v>
      </c>
      <c r="G12" s="4" t="s">
        <v>17</v>
      </c>
      <c r="H12" s="5">
        <v>5931735.2999999998</v>
      </c>
      <c r="I12" s="5">
        <v>0</v>
      </c>
      <c r="J12" s="5">
        <v>0</v>
      </c>
    </row>
    <row r="13" spans="1:10" ht="51" x14ac:dyDescent="0.2">
      <c r="A13" s="43"/>
      <c r="B13" s="43"/>
      <c r="C13" s="3" t="s">
        <v>18</v>
      </c>
      <c r="D13" s="4">
        <v>20</v>
      </c>
      <c r="E13" s="4" t="s">
        <v>17</v>
      </c>
      <c r="F13" s="4" t="s">
        <v>17</v>
      </c>
      <c r="G13" s="4" t="s">
        <v>17</v>
      </c>
      <c r="H13" s="5">
        <v>282300</v>
      </c>
      <c r="I13" s="5">
        <v>0</v>
      </c>
      <c r="J13" s="5">
        <v>0</v>
      </c>
    </row>
    <row r="14" spans="1:10" ht="38.25" x14ac:dyDescent="0.2">
      <c r="A14" s="43"/>
      <c r="B14" s="43"/>
      <c r="C14" s="3" t="s">
        <v>19</v>
      </c>
      <c r="D14" s="4">
        <v>48</v>
      </c>
      <c r="E14" s="4" t="s">
        <v>17</v>
      </c>
      <c r="F14" s="4" t="s">
        <v>17</v>
      </c>
      <c r="G14" s="4" t="s">
        <v>17</v>
      </c>
      <c r="H14" s="5">
        <v>3435280</v>
      </c>
      <c r="I14" s="5">
        <v>0</v>
      </c>
      <c r="J14" s="5">
        <v>0</v>
      </c>
    </row>
    <row r="15" spans="1:10" ht="51" x14ac:dyDescent="0.2">
      <c r="A15" s="43"/>
      <c r="B15" s="43"/>
      <c r="C15" s="3" t="s">
        <v>20</v>
      </c>
      <c r="D15" s="4">
        <v>51</v>
      </c>
      <c r="E15" s="4" t="s">
        <v>17</v>
      </c>
      <c r="F15" s="4" t="s">
        <v>17</v>
      </c>
      <c r="G15" s="4" t="s">
        <v>17</v>
      </c>
      <c r="H15" s="5">
        <v>2214155.2999999998</v>
      </c>
      <c r="I15" s="5">
        <v>0</v>
      </c>
      <c r="J15" s="5">
        <v>0</v>
      </c>
    </row>
    <row r="16" spans="1:10" ht="51" x14ac:dyDescent="0.2">
      <c r="A16" s="43"/>
      <c r="B16" s="43"/>
      <c r="C16" s="3" t="s">
        <v>22</v>
      </c>
      <c r="D16" s="4">
        <v>498</v>
      </c>
      <c r="E16" s="4" t="s">
        <v>17</v>
      </c>
      <c r="F16" s="4" t="s">
        <v>17</v>
      </c>
      <c r="G16" s="4" t="s">
        <v>17</v>
      </c>
      <c r="H16" s="5">
        <v>0</v>
      </c>
      <c r="I16" s="5">
        <v>0</v>
      </c>
      <c r="J16" s="5">
        <v>0</v>
      </c>
    </row>
    <row r="17" spans="1:10" ht="76.5" x14ac:dyDescent="0.2">
      <c r="A17" s="3" t="s">
        <v>25</v>
      </c>
      <c r="B17" s="3" t="s">
        <v>26</v>
      </c>
      <c r="C17" s="3" t="s">
        <v>20</v>
      </c>
      <c r="D17" s="4">
        <v>51</v>
      </c>
      <c r="E17" s="4">
        <v>411</v>
      </c>
      <c r="F17" s="4">
        <v>10400</v>
      </c>
      <c r="G17" s="4">
        <v>241</v>
      </c>
      <c r="H17" s="5">
        <v>43040</v>
      </c>
      <c r="I17" s="5">
        <v>0</v>
      </c>
      <c r="J17" s="5">
        <v>0</v>
      </c>
    </row>
    <row r="18" spans="1:10" ht="63.75" x14ac:dyDescent="0.2">
      <c r="A18" s="3" t="s">
        <v>27</v>
      </c>
      <c r="B18" s="3" t="s">
        <v>28</v>
      </c>
      <c r="C18" s="3" t="s">
        <v>20</v>
      </c>
      <c r="D18" s="4">
        <v>51</v>
      </c>
      <c r="E18" s="4">
        <v>604</v>
      </c>
      <c r="F18" s="4">
        <v>819900</v>
      </c>
      <c r="G18" s="4">
        <v>611</v>
      </c>
      <c r="H18" s="5">
        <v>18205.3</v>
      </c>
      <c r="I18" s="5">
        <v>0</v>
      </c>
      <c r="J18" s="5">
        <v>0</v>
      </c>
    </row>
    <row r="19" spans="1:10" ht="51" x14ac:dyDescent="0.2">
      <c r="A19" s="3" t="s">
        <v>29</v>
      </c>
      <c r="B19" s="3" t="s">
        <v>30</v>
      </c>
      <c r="C19" s="3" t="s">
        <v>20</v>
      </c>
      <c r="D19" s="4">
        <v>51</v>
      </c>
      <c r="E19" s="4">
        <v>411</v>
      </c>
      <c r="F19" s="4">
        <v>10400</v>
      </c>
      <c r="G19" s="4">
        <v>241</v>
      </c>
      <c r="H19" s="5">
        <v>20044.900000000001</v>
      </c>
      <c r="I19" s="5">
        <v>0</v>
      </c>
      <c r="J19" s="5">
        <v>0</v>
      </c>
    </row>
    <row r="20" spans="1:10" ht="76.5" x14ac:dyDescent="0.2">
      <c r="A20" s="3" t="s">
        <v>31</v>
      </c>
      <c r="B20" s="3" t="s">
        <v>32</v>
      </c>
      <c r="C20" s="3" t="s">
        <v>20</v>
      </c>
      <c r="D20" s="4">
        <v>51</v>
      </c>
      <c r="E20" s="4" t="s">
        <v>17</v>
      </c>
      <c r="F20" s="4" t="s">
        <v>17</v>
      </c>
      <c r="G20" s="4" t="s">
        <v>17</v>
      </c>
      <c r="H20" s="5">
        <v>0</v>
      </c>
      <c r="I20" s="5">
        <v>0</v>
      </c>
      <c r="J20" s="5">
        <v>0</v>
      </c>
    </row>
    <row r="21" spans="1:10" ht="89.25" x14ac:dyDescent="0.2">
      <c r="A21" s="3" t="s">
        <v>33</v>
      </c>
      <c r="B21" s="3" t="s">
        <v>34</v>
      </c>
      <c r="C21" s="3" t="s">
        <v>20</v>
      </c>
      <c r="D21" s="4">
        <v>51</v>
      </c>
      <c r="E21" s="4" t="s">
        <v>17</v>
      </c>
      <c r="F21" s="4" t="s">
        <v>17</v>
      </c>
      <c r="G21" s="4" t="s">
        <v>17</v>
      </c>
      <c r="H21" s="5">
        <v>0</v>
      </c>
      <c r="I21" s="5">
        <v>0</v>
      </c>
      <c r="J21" s="5">
        <v>0</v>
      </c>
    </row>
    <row r="22" spans="1:10" ht="51" x14ac:dyDescent="0.2">
      <c r="A22" s="3" t="s">
        <v>35</v>
      </c>
      <c r="B22" s="3" t="s">
        <v>36</v>
      </c>
      <c r="C22" s="3" t="s">
        <v>20</v>
      </c>
      <c r="D22" s="4">
        <v>51</v>
      </c>
      <c r="E22" s="4" t="s">
        <v>17</v>
      </c>
      <c r="F22" s="4" t="s">
        <v>17</v>
      </c>
      <c r="G22" s="4" t="s">
        <v>17</v>
      </c>
      <c r="H22" s="5">
        <v>0</v>
      </c>
      <c r="I22" s="5">
        <v>0</v>
      </c>
      <c r="J22" s="5">
        <v>0</v>
      </c>
    </row>
    <row r="23" spans="1:10" ht="63.75" x14ac:dyDescent="0.2">
      <c r="A23" s="3" t="s">
        <v>37</v>
      </c>
      <c r="B23" s="3" t="s">
        <v>38</v>
      </c>
      <c r="C23" s="3" t="s">
        <v>20</v>
      </c>
      <c r="D23" s="4">
        <v>51</v>
      </c>
      <c r="E23" s="4" t="s">
        <v>17</v>
      </c>
      <c r="F23" s="4" t="s">
        <v>17</v>
      </c>
      <c r="G23" s="4" t="s">
        <v>17</v>
      </c>
      <c r="H23" s="5">
        <v>0</v>
      </c>
      <c r="I23" s="5">
        <v>0</v>
      </c>
      <c r="J23" s="5">
        <v>0</v>
      </c>
    </row>
    <row r="24" spans="1:10" ht="51" x14ac:dyDescent="0.2">
      <c r="A24" s="3" t="s">
        <v>39</v>
      </c>
      <c r="B24" s="3" t="s">
        <v>40</v>
      </c>
      <c r="C24" s="3" t="s">
        <v>18</v>
      </c>
      <c r="D24" s="4">
        <v>20</v>
      </c>
      <c r="E24" s="4">
        <v>412</v>
      </c>
      <c r="F24" s="4">
        <v>923001</v>
      </c>
      <c r="G24" s="4">
        <v>521</v>
      </c>
      <c r="H24" s="5">
        <v>282300</v>
      </c>
      <c r="I24" s="5">
        <v>0</v>
      </c>
      <c r="J24" s="5">
        <v>0</v>
      </c>
    </row>
    <row r="25" spans="1:10" x14ac:dyDescent="0.2">
      <c r="A25" s="43" t="s">
        <v>41</v>
      </c>
      <c r="B25" s="43" t="s">
        <v>42</v>
      </c>
      <c r="C25" s="43" t="s">
        <v>20</v>
      </c>
      <c r="D25" s="4">
        <v>51</v>
      </c>
      <c r="E25" s="4">
        <v>602</v>
      </c>
      <c r="F25" s="4">
        <v>4100100</v>
      </c>
      <c r="G25" s="4">
        <v>540</v>
      </c>
      <c r="H25" s="5">
        <v>0</v>
      </c>
      <c r="I25" s="5">
        <v>0</v>
      </c>
      <c r="J25" s="5">
        <v>0</v>
      </c>
    </row>
    <row r="26" spans="1:10" x14ac:dyDescent="0.2">
      <c r="A26" s="43"/>
      <c r="B26" s="43"/>
      <c r="C26" s="43"/>
      <c r="D26" s="4">
        <v>51</v>
      </c>
      <c r="E26" s="4">
        <v>603</v>
      </c>
      <c r="F26" s="4">
        <v>4119900</v>
      </c>
      <c r="G26" s="4">
        <v>611</v>
      </c>
      <c r="H26" s="5">
        <v>703000</v>
      </c>
      <c r="I26" s="5">
        <v>0</v>
      </c>
      <c r="J26" s="5">
        <v>0</v>
      </c>
    </row>
    <row r="27" spans="1:10" x14ac:dyDescent="0.2">
      <c r="A27" s="43" t="s">
        <v>43</v>
      </c>
      <c r="B27" s="43" t="s">
        <v>44</v>
      </c>
      <c r="C27" s="43" t="s">
        <v>20</v>
      </c>
      <c r="D27" s="4">
        <v>51</v>
      </c>
      <c r="E27" s="4">
        <v>113</v>
      </c>
      <c r="F27" s="4">
        <v>300301</v>
      </c>
      <c r="G27" s="4">
        <v>244</v>
      </c>
      <c r="H27" s="5">
        <v>92487.3</v>
      </c>
      <c r="I27" s="5">
        <v>0</v>
      </c>
      <c r="J27" s="5">
        <v>0</v>
      </c>
    </row>
    <row r="28" spans="1:10" x14ac:dyDescent="0.2">
      <c r="A28" s="43"/>
      <c r="B28" s="43"/>
      <c r="C28" s="43"/>
      <c r="D28" s="4">
        <v>51</v>
      </c>
      <c r="E28" s="4">
        <v>113</v>
      </c>
      <c r="F28" s="4">
        <v>300302</v>
      </c>
      <c r="G28" s="4">
        <v>244</v>
      </c>
      <c r="H28" s="5">
        <v>215754.5</v>
      </c>
      <c r="I28" s="5">
        <v>0</v>
      </c>
      <c r="J28" s="5">
        <v>0</v>
      </c>
    </row>
    <row r="29" spans="1:10" ht="51" x14ac:dyDescent="0.2">
      <c r="A29" s="3" t="s">
        <v>45</v>
      </c>
      <c r="B29" s="3" t="s">
        <v>46</v>
      </c>
      <c r="C29" s="3" t="s">
        <v>22</v>
      </c>
      <c r="D29" s="4">
        <v>498</v>
      </c>
      <c r="E29" s="4">
        <v>602</v>
      </c>
      <c r="F29" s="4">
        <v>1020601</v>
      </c>
      <c r="G29" s="4">
        <v>450</v>
      </c>
      <c r="H29" s="5">
        <v>0</v>
      </c>
      <c r="I29" s="5">
        <v>0</v>
      </c>
      <c r="J29" s="5">
        <v>0</v>
      </c>
    </row>
    <row r="30" spans="1:10" ht="89.25" x14ac:dyDescent="0.2">
      <c r="A30" s="3" t="s">
        <v>47</v>
      </c>
      <c r="B30" s="3" t="s">
        <v>48</v>
      </c>
      <c r="C30" s="3" t="s">
        <v>19</v>
      </c>
      <c r="D30" s="4">
        <v>48</v>
      </c>
      <c r="E30" s="4">
        <v>605</v>
      </c>
      <c r="F30" s="4">
        <v>1020101</v>
      </c>
      <c r="G30" s="4">
        <v>522</v>
      </c>
      <c r="H30" s="5">
        <v>0</v>
      </c>
      <c r="I30" s="5">
        <v>0</v>
      </c>
      <c r="J30" s="5">
        <v>0</v>
      </c>
    </row>
    <row r="31" spans="1:10" ht="51" x14ac:dyDescent="0.2">
      <c r="A31" s="3" t="s">
        <v>49</v>
      </c>
      <c r="B31" s="3" t="s">
        <v>50</v>
      </c>
      <c r="C31" s="3" t="s">
        <v>20</v>
      </c>
      <c r="D31" s="4">
        <v>51</v>
      </c>
      <c r="E31" s="4">
        <v>602</v>
      </c>
      <c r="F31" s="4">
        <v>4100100</v>
      </c>
      <c r="G31" s="4">
        <v>540</v>
      </c>
      <c r="H31" s="5">
        <v>1121623.3</v>
      </c>
      <c r="I31" s="5">
        <v>0</v>
      </c>
      <c r="J31" s="5">
        <v>0</v>
      </c>
    </row>
    <row r="32" spans="1:10" x14ac:dyDescent="0.2">
      <c r="A32" s="43" t="s">
        <v>51</v>
      </c>
      <c r="B32" s="43" t="s">
        <v>52</v>
      </c>
      <c r="C32" s="43" t="s">
        <v>19</v>
      </c>
      <c r="D32" s="4">
        <v>48</v>
      </c>
      <c r="E32" s="4">
        <v>605</v>
      </c>
      <c r="F32" s="4">
        <v>11500</v>
      </c>
      <c r="G32" s="4">
        <v>121</v>
      </c>
      <c r="H32" s="5">
        <v>2038756.6</v>
      </c>
      <c r="I32" s="5">
        <v>0</v>
      </c>
      <c r="J32" s="5">
        <v>0</v>
      </c>
    </row>
    <row r="33" spans="1:10" x14ac:dyDescent="0.2">
      <c r="A33" s="43"/>
      <c r="B33" s="43"/>
      <c r="C33" s="43"/>
      <c r="D33" s="4">
        <v>48</v>
      </c>
      <c r="E33" s="4">
        <v>605</v>
      </c>
      <c r="F33" s="4">
        <v>11500</v>
      </c>
      <c r="G33" s="4">
        <v>122</v>
      </c>
      <c r="H33" s="5">
        <v>48748.4</v>
      </c>
      <c r="I33" s="5">
        <v>0</v>
      </c>
      <c r="J33" s="5">
        <v>0</v>
      </c>
    </row>
    <row r="34" spans="1:10" x14ac:dyDescent="0.2">
      <c r="A34" s="43"/>
      <c r="B34" s="43"/>
      <c r="C34" s="43"/>
      <c r="D34" s="4">
        <v>48</v>
      </c>
      <c r="E34" s="4">
        <v>605</v>
      </c>
      <c r="F34" s="4">
        <v>11500</v>
      </c>
      <c r="G34" s="4">
        <v>242</v>
      </c>
      <c r="H34" s="5">
        <v>76879.7</v>
      </c>
      <c r="I34" s="5">
        <v>0</v>
      </c>
      <c r="J34" s="5">
        <v>0</v>
      </c>
    </row>
    <row r="35" spans="1:10" x14ac:dyDescent="0.2">
      <c r="A35" s="43"/>
      <c r="B35" s="43"/>
      <c r="C35" s="43"/>
      <c r="D35" s="4">
        <v>48</v>
      </c>
      <c r="E35" s="4">
        <v>605</v>
      </c>
      <c r="F35" s="4">
        <v>11500</v>
      </c>
      <c r="G35" s="4">
        <v>243</v>
      </c>
      <c r="H35" s="5">
        <v>43836.4</v>
      </c>
      <c r="I35" s="5">
        <v>0</v>
      </c>
      <c r="J35" s="5">
        <v>0</v>
      </c>
    </row>
    <row r="36" spans="1:10" x14ac:dyDescent="0.2">
      <c r="A36" s="43"/>
      <c r="B36" s="43"/>
      <c r="C36" s="43"/>
      <c r="D36" s="4">
        <v>48</v>
      </c>
      <c r="E36" s="4">
        <v>605</v>
      </c>
      <c r="F36" s="4">
        <v>11500</v>
      </c>
      <c r="G36" s="4">
        <v>244</v>
      </c>
      <c r="H36" s="5">
        <v>303906</v>
      </c>
      <c r="I36" s="5">
        <v>0</v>
      </c>
      <c r="J36" s="5">
        <v>0</v>
      </c>
    </row>
    <row r="37" spans="1:10" x14ac:dyDescent="0.2">
      <c r="A37" s="43"/>
      <c r="B37" s="43"/>
      <c r="C37" s="43"/>
      <c r="D37" s="4">
        <v>48</v>
      </c>
      <c r="E37" s="4">
        <v>605</v>
      </c>
      <c r="F37" s="4">
        <v>11500</v>
      </c>
      <c r="G37" s="4">
        <v>851</v>
      </c>
      <c r="H37" s="5">
        <v>24422.5</v>
      </c>
      <c r="I37" s="5">
        <v>0</v>
      </c>
      <c r="J37" s="5">
        <v>0</v>
      </c>
    </row>
    <row r="38" spans="1:10" x14ac:dyDescent="0.2">
      <c r="A38" s="43"/>
      <c r="B38" s="43"/>
      <c r="C38" s="43"/>
      <c r="D38" s="4">
        <v>48</v>
      </c>
      <c r="E38" s="4">
        <v>605</v>
      </c>
      <c r="F38" s="4">
        <v>11500</v>
      </c>
      <c r="G38" s="4">
        <v>852</v>
      </c>
      <c r="H38" s="5">
        <v>2944.7</v>
      </c>
      <c r="I38" s="5">
        <v>0</v>
      </c>
      <c r="J38" s="5">
        <v>0</v>
      </c>
    </row>
    <row r="39" spans="1:10" x14ac:dyDescent="0.2">
      <c r="A39" s="43"/>
      <c r="B39" s="43"/>
      <c r="C39" s="43"/>
      <c r="D39" s="4">
        <v>48</v>
      </c>
      <c r="E39" s="4">
        <v>605</v>
      </c>
      <c r="F39" s="4">
        <v>5051002</v>
      </c>
      <c r="G39" s="4">
        <v>122</v>
      </c>
      <c r="H39" s="5">
        <v>19927.5</v>
      </c>
      <c r="I39" s="5">
        <v>0</v>
      </c>
      <c r="J39" s="5">
        <v>0</v>
      </c>
    </row>
    <row r="40" spans="1:10" x14ac:dyDescent="0.2">
      <c r="A40" s="43" t="s">
        <v>53</v>
      </c>
      <c r="B40" s="43" t="s">
        <v>54</v>
      </c>
      <c r="C40" s="43" t="s">
        <v>19</v>
      </c>
      <c r="D40" s="4">
        <v>48</v>
      </c>
      <c r="E40" s="4">
        <v>603</v>
      </c>
      <c r="F40" s="4">
        <v>4100100</v>
      </c>
      <c r="G40" s="4">
        <v>244</v>
      </c>
      <c r="H40" s="5">
        <v>25897.7</v>
      </c>
      <c r="I40" s="5">
        <v>0</v>
      </c>
      <c r="J40" s="5">
        <v>0</v>
      </c>
    </row>
    <row r="41" spans="1:10" x14ac:dyDescent="0.2">
      <c r="A41" s="43"/>
      <c r="B41" s="43"/>
      <c r="C41" s="43"/>
      <c r="D41" s="4">
        <v>48</v>
      </c>
      <c r="E41" s="4">
        <v>603</v>
      </c>
      <c r="F41" s="4">
        <v>4119900</v>
      </c>
      <c r="G41" s="4">
        <v>611</v>
      </c>
      <c r="H41" s="5">
        <v>668988.5</v>
      </c>
      <c r="I41" s="5">
        <v>0</v>
      </c>
      <c r="J41" s="5">
        <v>0</v>
      </c>
    </row>
    <row r="42" spans="1:10" x14ac:dyDescent="0.2">
      <c r="A42" s="43"/>
      <c r="B42" s="43"/>
      <c r="C42" s="43"/>
      <c r="D42" s="4">
        <v>48</v>
      </c>
      <c r="E42" s="4">
        <v>603</v>
      </c>
      <c r="F42" s="4">
        <v>5051002</v>
      </c>
      <c r="G42" s="4">
        <v>612</v>
      </c>
      <c r="H42" s="5">
        <v>0</v>
      </c>
      <c r="I42" s="5">
        <v>0</v>
      </c>
      <c r="J42" s="5">
        <v>0</v>
      </c>
    </row>
    <row r="43" spans="1:10" x14ac:dyDescent="0.2">
      <c r="A43" s="43" t="s">
        <v>55</v>
      </c>
      <c r="B43" s="43" t="s">
        <v>56</v>
      </c>
      <c r="C43" s="43" t="s">
        <v>19</v>
      </c>
      <c r="D43" s="4">
        <v>48</v>
      </c>
      <c r="E43" s="4">
        <v>604</v>
      </c>
      <c r="F43" s="4">
        <v>10400</v>
      </c>
      <c r="G43" s="4">
        <v>241</v>
      </c>
      <c r="H43" s="5">
        <v>54283</v>
      </c>
      <c r="I43" s="5">
        <v>0</v>
      </c>
      <c r="J43" s="5">
        <v>0</v>
      </c>
    </row>
    <row r="44" spans="1:10" x14ac:dyDescent="0.2">
      <c r="A44" s="43"/>
      <c r="B44" s="43"/>
      <c r="C44" s="43"/>
      <c r="D44" s="4">
        <v>48</v>
      </c>
      <c r="E44" s="4">
        <v>604</v>
      </c>
      <c r="F44" s="4">
        <v>819900</v>
      </c>
      <c r="G44" s="4">
        <v>611</v>
      </c>
      <c r="H44" s="5">
        <v>11689</v>
      </c>
      <c r="I44" s="5">
        <v>0</v>
      </c>
      <c r="J44" s="5">
        <v>0</v>
      </c>
    </row>
    <row r="45" spans="1:10" ht="114.75" x14ac:dyDescent="0.2">
      <c r="A45" s="3" t="s">
        <v>57</v>
      </c>
      <c r="B45" s="3" t="s">
        <v>58</v>
      </c>
      <c r="C45" s="3" t="s">
        <v>19</v>
      </c>
      <c r="D45" s="4">
        <v>48</v>
      </c>
      <c r="E45" s="4" t="s">
        <v>17</v>
      </c>
      <c r="F45" s="4" t="s">
        <v>17</v>
      </c>
      <c r="G45" s="4" t="s">
        <v>17</v>
      </c>
      <c r="H45" s="5">
        <v>0</v>
      </c>
      <c r="I45" s="5">
        <v>0</v>
      </c>
      <c r="J45" s="5">
        <v>0</v>
      </c>
    </row>
    <row r="46" spans="1:10" x14ac:dyDescent="0.2">
      <c r="A46" s="43" t="s">
        <v>59</v>
      </c>
      <c r="B46" s="43" t="s">
        <v>60</v>
      </c>
      <c r="C46" s="43" t="s">
        <v>19</v>
      </c>
      <c r="D46" s="4">
        <v>48</v>
      </c>
      <c r="E46" s="4">
        <v>605</v>
      </c>
      <c r="F46" s="4">
        <v>13900</v>
      </c>
      <c r="G46" s="4">
        <v>242</v>
      </c>
      <c r="H46" s="5">
        <v>23700</v>
      </c>
      <c r="I46" s="5">
        <v>0</v>
      </c>
      <c r="J46" s="5">
        <v>0</v>
      </c>
    </row>
    <row r="47" spans="1:10" x14ac:dyDescent="0.2">
      <c r="A47" s="43"/>
      <c r="B47" s="43"/>
      <c r="C47" s="43"/>
      <c r="D47" s="4">
        <v>48</v>
      </c>
      <c r="E47" s="4">
        <v>605</v>
      </c>
      <c r="F47" s="4">
        <v>13900</v>
      </c>
      <c r="G47" s="4">
        <v>244</v>
      </c>
      <c r="H47" s="5">
        <v>91300</v>
      </c>
      <c r="I47" s="5">
        <v>0</v>
      </c>
      <c r="J47" s="5">
        <v>0</v>
      </c>
    </row>
    <row r="48" spans="1:10" ht="76.5" x14ac:dyDescent="0.2">
      <c r="A48" s="3" t="s">
        <v>61</v>
      </c>
      <c r="B48" s="3" t="s">
        <v>62</v>
      </c>
      <c r="C48" s="3" t="s">
        <v>19</v>
      </c>
      <c r="D48" s="4">
        <v>48</v>
      </c>
      <c r="E48" s="4" t="s">
        <v>17</v>
      </c>
      <c r="F48" s="4" t="s">
        <v>17</v>
      </c>
      <c r="G48" s="4" t="s">
        <v>17</v>
      </c>
      <c r="H48" s="5">
        <v>0</v>
      </c>
      <c r="I48" s="5">
        <v>0</v>
      </c>
      <c r="J48" s="5">
        <v>0</v>
      </c>
    </row>
    <row r="49" spans="1:10" x14ac:dyDescent="0.2">
      <c r="A49" s="43" t="s">
        <v>63</v>
      </c>
      <c r="B49" s="43" t="s">
        <v>64</v>
      </c>
      <c r="C49" s="3" t="s">
        <v>16</v>
      </c>
      <c r="D49" s="4" t="s">
        <v>17</v>
      </c>
      <c r="E49" s="4" t="s">
        <v>17</v>
      </c>
      <c r="F49" s="4" t="s">
        <v>17</v>
      </c>
      <c r="G49" s="4" t="s">
        <v>17</v>
      </c>
      <c r="H49" s="5">
        <v>7513968.2000000002</v>
      </c>
      <c r="I49" s="5">
        <v>0</v>
      </c>
      <c r="J49" s="5">
        <v>0</v>
      </c>
    </row>
    <row r="50" spans="1:10" ht="38.25" x14ac:dyDescent="0.2">
      <c r="A50" s="43"/>
      <c r="B50" s="43"/>
      <c r="C50" s="3" t="s">
        <v>19</v>
      </c>
      <c r="D50" s="4">
        <v>48</v>
      </c>
      <c r="E50" s="4" t="s">
        <v>17</v>
      </c>
      <c r="F50" s="4" t="s">
        <v>17</v>
      </c>
      <c r="G50" s="4" t="s">
        <v>17</v>
      </c>
      <c r="H50" s="5">
        <v>8770.5</v>
      </c>
      <c r="I50" s="5">
        <v>0</v>
      </c>
      <c r="J50" s="5">
        <v>0</v>
      </c>
    </row>
    <row r="51" spans="1:10" ht="51" x14ac:dyDescent="0.2">
      <c r="A51" s="43"/>
      <c r="B51" s="43"/>
      <c r="C51" s="3" t="s">
        <v>20</v>
      </c>
      <c r="D51" s="4">
        <v>51</v>
      </c>
      <c r="E51" s="4" t="s">
        <v>17</v>
      </c>
      <c r="F51" s="4" t="s">
        <v>17</v>
      </c>
      <c r="G51" s="4" t="s">
        <v>17</v>
      </c>
      <c r="H51" s="5">
        <v>7505197.7000000002</v>
      </c>
      <c r="I51" s="5">
        <v>0</v>
      </c>
      <c r="J51" s="5">
        <v>0</v>
      </c>
    </row>
    <row r="52" spans="1:10" ht="76.5" x14ac:dyDescent="0.2">
      <c r="A52" s="3" t="s">
        <v>65</v>
      </c>
      <c r="B52" s="3" t="s">
        <v>66</v>
      </c>
      <c r="C52" s="3" t="s">
        <v>20</v>
      </c>
      <c r="D52" s="4">
        <v>51</v>
      </c>
      <c r="E52" s="4">
        <v>411</v>
      </c>
      <c r="F52" s="4">
        <v>10400</v>
      </c>
      <c r="G52" s="4">
        <v>241</v>
      </c>
      <c r="H52" s="5">
        <v>33250</v>
      </c>
      <c r="I52" s="5">
        <v>0</v>
      </c>
      <c r="J52" s="5">
        <v>0</v>
      </c>
    </row>
    <row r="53" spans="1:10" ht="127.5" x14ac:dyDescent="0.2">
      <c r="A53" s="3" t="s">
        <v>67</v>
      </c>
      <c r="B53" s="3" t="s">
        <v>68</v>
      </c>
      <c r="C53" s="3" t="s">
        <v>20</v>
      </c>
      <c r="D53" s="4">
        <v>51</v>
      </c>
      <c r="E53" s="4">
        <v>411</v>
      </c>
      <c r="F53" s="4">
        <v>10400</v>
      </c>
      <c r="G53" s="4">
        <v>612</v>
      </c>
      <c r="H53" s="5">
        <v>0</v>
      </c>
      <c r="I53" s="5">
        <v>0</v>
      </c>
      <c r="J53" s="5">
        <v>0</v>
      </c>
    </row>
    <row r="54" spans="1:10" ht="76.5" x14ac:dyDescent="0.2">
      <c r="A54" s="3" t="s">
        <v>69</v>
      </c>
      <c r="B54" s="3" t="s">
        <v>70</v>
      </c>
      <c r="C54" s="3" t="s">
        <v>20</v>
      </c>
      <c r="D54" s="4">
        <v>51</v>
      </c>
      <c r="E54" s="4">
        <v>604</v>
      </c>
      <c r="F54" s="4">
        <v>819900</v>
      </c>
      <c r="G54" s="4">
        <v>611</v>
      </c>
      <c r="H54" s="5">
        <v>28472.2</v>
      </c>
      <c r="I54" s="5">
        <v>0</v>
      </c>
      <c r="J54" s="5">
        <v>0</v>
      </c>
    </row>
    <row r="55" spans="1:10" ht="89.25" x14ac:dyDescent="0.2">
      <c r="A55" s="3" t="s">
        <v>71</v>
      </c>
      <c r="B55" s="3" t="s">
        <v>72</v>
      </c>
      <c r="C55" s="3" t="s">
        <v>19</v>
      </c>
      <c r="D55" s="4">
        <v>48</v>
      </c>
      <c r="E55" s="4">
        <v>605</v>
      </c>
      <c r="F55" s="4">
        <v>10400</v>
      </c>
      <c r="G55" s="4">
        <v>100</v>
      </c>
      <c r="H55" s="5">
        <v>0</v>
      </c>
      <c r="I55" s="5">
        <v>0</v>
      </c>
      <c r="J55" s="5">
        <v>0</v>
      </c>
    </row>
    <row r="56" spans="1:10" ht="140.25" x14ac:dyDescent="0.2">
      <c r="A56" s="3" t="s">
        <v>73</v>
      </c>
      <c r="B56" s="3" t="s">
        <v>74</v>
      </c>
      <c r="C56" s="3" t="s">
        <v>20</v>
      </c>
      <c r="D56" s="4">
        <v>51</v>
      </c>
      <c r="E56" s="4">
        <v>603</v>
      </c>
      <c r="F56" s="4">
        <v>4119900</v>
      </c>
      <c r="G56" s="4">
        <v>611</v>
      </c>
      <c r="H56" s="5">
        <v>31416.5</v>
      </c>
      <c r="I56" s="5">
        <v>0</v>
      </c>
      <c r="J56" s="5">
        <v>0</v>
      </c>
    </row>
    <row r="57" spans="1:10" ht="63.75" x14ac:dyDescent="0.2">
      <c r="A57" s="3" t="s">
        <v>75</v>
      </c>
      <c r="B57" s="3" t="s">
        <v>76</v>
      </c>
      <c r="C57" s="3" t="s">
        <v>20</v>
      </c>
      <c r="D57" s="4">
        <v>51</v>
      </c>
      <c r="E57" s="4">
        <v>603</v>
      </c>
      <c r="F57" s="4">
        <v>4119900</v>
      </c>
      <c r="G57" s="4">
        <v>611</v>
      </c>
      <c r="H57" s="5">
        <v>393922</v>
      </c>
      <c r="I57" s="5">
        <v>0</v>
      </c>
      <c r="J57" s="5">
        <v>0</v>
      </c>
    </row>
    <row r="58" spans="1:10" x14ac:dyDescent="0.2">
      <c r="A58" s="43" t="s">
        <v>77</v>
      </c>
      <c r="B58" s="43" t="s">
        <v>78</v>
      </c>
      <c r="C58" s="43" t="s">
        <v>20</v>
      </c>
      <c r="D58" s="4">
        <v>51</v>
      </c>
      <c r="E58" s="4">
        <v>407</v>
      </c>
      <c r="F58" s="4">
        <v>300301</v>
      </c>
      <c r="G58" s="4">
        <v>244</v>
      </c>
      <c r="H58" s="5">
        <v>9558.4</v>
      </c>
      <c r="I58" s="5">
        <v>0</v>
      </c>
      <c r="J58" s="5">
        <v>0</v>
      </c>
    </row>
    <row r="59" spans="1:10" x14ac:dyDescent="0.2">
      <c r="A59" s="43"/>
      <c r="B59" s="43"/>
      <c r="C59" s="43"/>
      <c r="D59" s="4">
        <v>51</v>
      </c>
      <c r="E59" s="4">
        <v>407</v>
      </c>
      <c r="F59" s="4">
        <v>300302</v>
      </c>
      <c r="G59" s="4">
        <v>244</v>
      </c>
      <c r="H59" s="5">
        <v>13352.9</v>
      </c>
      <c r="I59" s="5">
        <v>0</v>
      </c>
      <c r="J59" s="5">
        <v>0</v>
      </c>
    </row>
    <row r="60" spans="1:10" x14ac:dyDescent="0.2">
      <c r="A60" s="43"/>
      <c r="B60" s="43"/>
      <c r="C60" s="43"/>
      <c r="D60" s="4">
        <v>51</v>
      </c>
      <c r="E60" s="4">
        <v>603</v>
      </c>
      <c r="F60" s="4">
        <v>4100100</v>
      </c>
      <c r="G60" s="4">
        <v>611</v>
      </c>
      <c r="H60" s="5">
        <v>85737.1</v>
      </c>
      <c r="I60" s="5">
        <v>0</v>
      </c>
      <c r="J60" s="5">
        <v>0</v>
      </c>
    </row>
    <row r="61" spans="1:10" x14ac:dyDescent="0.2">
      <c r="A61" s="43"/>
      <c r="B61" s="43"/>
      <c r="C61" s="43"/>
      <c r="D61" s="4">
        <v>51</v>
      </c>
      <c r="E61" s="4">
        <v>603</v>
      </c>
      <c r="F61" s="4">
        <v>4119900</v>
      </c>
      <c r="G61" s="4">
        <v>611</v>
      </c>
      <c r="H61" s="5">
        <v>3829944.3</v>
      </c>
      <c r="I61" s="5">
        <v>0</v>
      </c>
      <c r="J61" s="5">
        <v>0</v>
      </c>
    </row>
    <row r="62" spans="1:10" x14ac:dyDescent="0.2">
      <c r="A62" s="43"/>
      <c r="B62" s="43"/>
      <c r="C62" s="43"/>
      <c r="D62" s="4">
        <v>51</v>
      </c>
      <c r="E62" s="4">
        <v>605</v>
      </c>
      <c r="F62" s="4">
        <v>1020201</v>
      </c>
      <c r="G62" s="4">
        <v>413</v>
      </c>
      <c r="H62" s="5">
        <v>0</v>
      </c>
      <c r="I62" s="5">
        <v>0</v>
      </c>
      <c r="J62" s="5">
        <v>0</v>
      </c>
    </row>
    <row r="63" spans="1:10" x14ac:dyDescent="0.2">
      <c r="A63" s="43" t="s">
        <v>79</v>
      </c>
      <c r="B63" s="43" t="s">
        <v>80</v>
      </c>
      <c r="C63" s="43" t="s">
        <v>20</v>
      </c>
      <c r="D63" s="4">
        <v>51</v>
      </c>
      <c r="E63" s="4">
        <v>409</v>
      </c>
      <c r="F63" s="4">
        <v>1020201</v>
      </c>
      <c r="G63" s="4">
        <v>413</v>
      </c>
      <c r="H63" s="5">
        <v>1000000</v>
      </c>
      <c r="I63" s="5">
        <v>0</v>
      </c>
      <c r="J63" s="5">
        <v>0</v>
      </c>
    </row>
    <row r="64" spans="1:10" x14ac:dyDescent="0.2">
      <c r="A64" s="43"/>
      <c r="B64" s="43"/>
      <c r="C64" s="43"/>
      <c r="D64" s="4">
        <v>51</v>
      </c>
      <c r="E64" s="4">
        <v>603</v>
      </c>
      <c r="F64" s="4">
        <v>4119900</v>
      </c>
      <c r="G64" s="4">
        <v>611</v>
      </c>
      <c r="H64" s="5">
        <v>760000</v>
      </c>
      <c r="I64" s="5">
        <v>0</v>
      </c>
      <c r="J64" s="5">
        <v>0</v>
      </c>
    </row>
    <row r="65" spans="1:10" x14ac:dyDescent="0.2">
      <c r="A65" s="43"/>
      <c r="B65" s="43"/>
      <c r="C65" s="43"/>
      <c r="D65" s="4">
        <v>51</v>
      </c>
      <c r="E65" s="4">
        <v>605</v>
      </c>
      <c r="F65" s="4">
        <v>1020201</v>
      </c>
      <c r="G65" s="4">
        <v>413</v>
      </c>
      <c r="H65" s="5">
        <v>1058203</v>
      </c>
      <c r="I65" s="5">
        <v>0</v>
      </c>
      <c r="J65" s="5">
        <v>0</v>
      </c>
    </row>
    <row r="66" spans="1:10" ht="51" x14ac:dyDescent="0.2">
      <c r="A66" s="3" t="s">
        <v>81</v>
      </c>
      <c r="B66" s="3" t="s">
        <v>82</v>
      </c>
      <c r="C66" s="3" t="s">
        <v>20</v>
      </c>
      <c r="D66" s="4">
        <v>51</v>
      </c>
      <c r="E66" s="4">
        <v>603</v>
      </c>
      <c r="F66" s="4">
        <v>4119900</v>
      </c>
      <c r="G66" s="4">
        <v>611</v>
      </c>
      <c r="H66" s="5">
        <v>261341.3</v>
      </c>
      <c r="I66" s="5">
        <v>0</v>
      </c>
      <c r="J66" s="5">
        <v>0</v>
      </c>
    </row>
    <row r="67" spans="1:10" ht="63.75" x14ac:dyDescent="0.2">
      <c r="A67" s="3" t="s">
        <v>83</v>
      </c>
      <c r="B67" s="3" t="s">
        <v>84</v>
      </c>
      <c r="C67" s="3" t="s">
        <v>19</v>
      </c>
      <c r="D67" s="4">
        <v>48</v>
      </c>
      <c r="E67" s="4">
        <v>603</v>
      </c>
      <c r="F67" s="4">
        <v>2640200</v>
      </c>
      <c r="G67" s="4">
        <v>530</v>
      </c>
      <c r="H67" s="5">
        <v>8770.5</v>
      </c>
      <c r="I67" s="5">
        <v>0</v>
      </c>
      <c r="J67" s="5">
        <v>0</v>
      </c>
    </row>
    <row r="68" spans="1:10" x14ac:dyDescent="0.2">
      <c r="A68" s="43" t="s">
        <v>85</v>
      </c>
      <c r="B68" s="43" t="s">
        <v>86</v>
      </c>
      <c r="C68" s="3" t="s">
        <v>16</v>
      </c>
      <c r="D68" s="4" t="s">
        <v>17</v>
      </c>
      <c r="E68" s="4" t="s">
        <v>17</v>
      </c>
      <c r="F68" s="4" t="s">
        <v>17</v>
      </c>
      <c r="G68" s="4" t="s">
        <v>17</v>
      </c>
      <c r="H68" s="5">
        <v>0</v>
      </c>
      <c r="I68" s="5">
        <v>8579172.3000000007</v>
      </c>
      <c r="J68" s="5">
        <v>8501826.8000000007</v>
      </c>
    </row>
    <row r="69" spans="1:10" ht="51" x14ac:dyDescent="0.2">
      <c r="A69" s="43"/>
      <c r="B69" s="43"/>
      <c r="C69" s="3" t="s">
        <v>21</v>
      </c>
      <c r="D69" s="4">
        <v>169</v>
      </c>
      <c r="E69" s="4" t="s">
        <v>17</v>
      </c>
      <c r="F69" s="4" t="s">
        <v>17</v>
      </c>
      <c r="G69" s="4" t="s">
        <v>17</v>
      </c>
      <c r="H69" s="5">
        <v>0</v>
      </c>
      <c r="I69" s="5">
        <v>8579172.3000000007</v>
      </c>
      <c r="J69" s="5">
        <v>8501826.8000000007</v>
      </c>
    </row>
    <row r="70" spans="1:10" x14ac:dyDescent="0.2">
      <c r="A70" s="43" t="s">
        <v>87</v>
      </c>
      <c r="B70" s="43" t="s">
        <v>88</v>
      </c>
      <c r="C70" s="43" t="s">
        <v>21</v>
      </c>
      <c r="D70" s="4">
        <v>169</v>
      </c>
      <c r="E70" s="4">
        <v>411</v>
      </c>
      <c r="F70" s="4">
        <v>819900</v>
      </c>
      <c r="G70" s="4">
        <v>611</v>
      </c>
      <c r="H70" s="5">
        <v>0</v>
      </c>
      <c r="I70" s="5">
        <v>236545.1</v>
      </c>
      <c r="J70" s="5">
        <v>236545.1</v>
      </c>
    </row>
    <row r="71" spans="1:10" x14ac:dyDescent="0.2">
      <c r="A71" s="43"/>
      <c r="B71" s="43"/>
      <c r="C71" s="43"/>
      <c r="D71" s="4">
        <v>169</v>
      </c>
      <c r="E71" s="4">
        <v>411</v>
      </c>
      <c r="F71" s="4">
        <v>819900</v>
      </c>
      <c r="G71" s="4">
        <v>612</v>
      </c>
      <c r="H71" s="5">
        <v>0</v>
      </c>
      <c r="I71" s="5">
        <v>3500</v>
      </c>
      <c r="J71" s="5">
        <v>3500</v>
      </c>
    </row>
    <row r="72" spans="1:10" x14ac:dyDescent="0.2">
      <c r="A72" s="43"/>
      <c r="B72" s="43"/>
      <c r="C72" s="43"/>
      <c r="D72" s="4">
        <v>169</v>
      </c>
      <c r="E72" s="4">
        <v>605</v>
      </c>
      <c r="F72" s="4">
        <v>3379900</v>
      </c>
      <c r="G72" s="4">
        <v>611</v>
      </c>
      <c r="H72" s="5">
        <v>0</v>
      </c>
      <c r="I72" s="5">
        <v>2326862</v>
      </c>
      <c r="J72" s="5">
        <v>2326862</v>
      </c>
    </row>
    <row r="73" spans="1:10" ht="63.75" x14ac:dyDescent="0.2">
      <c r="A73" s="3" t="s">
        <v>89</v>
      </c>
      <c r="B73" s="3" t="s">
        <v>90</v>
      </c>
      <c r="C73" s="3" t="s">
        <v>21</v>
      </c>
      <c r="D73" s="4">
        <v>169</v>
      </c>
      <c r="E73" s="4">
        <v>411</v>
      </c>
      <c r="F73" s="4">
        <v>819900</v>
      </c>
      <c r="G73" s="4">
        <v>611</v>
      </c>
      <c r="H73" s="5">
        <v>0</v>
      </c>
      <c r="I73" s="5">
        <v>43392.7</v>
      </c>
      <c r="J73" s="5">
        <v>43392.7</v>
      </c>
    </row>
    <row r="74" spans="1:10" ht="89.25" x14ac:dyDescent="0.2">
      <c r="A74" s="3" t="s">
        <v>91</v>
      </c>
      <c r="B74" s="3" t="s">
        <v>92</v>
      </c>
      <c r="C74" s="3" t="s">
        <v>21</v>
      </c>
      <c r="D74" s="4">
        <v>169</v>
      </c>
      <c r="E74" s="4">
        <v>605</v>
      </c>
      <c r="F74" s="4">
        <v>3379900</v>
      </c>
      <c r="G74" s="4">
        <v>611</v>
      </c>
      <c r="H74" s="5">
        <v>0</v>
      </c>
      <c r="I74" s="5">
        <v>181550.1</v>
      </c>
      <c r="J74" s="5">
        <v>181550.1</v>
      </c>
    </row>
    <row r="75" spans="1:10" ht="51" x14ac:dyDescent="0.2">
      <c r="A75" s="3" t="s">
        <v>93</v>
      </c>
      <c r="B75" s="3" t="s">
        <v>94</v>
      </c>
      <c r="C75" s="3" t="s">
        <v>21</v>
      </c>
      <c r="D75" s="4">
        <v>169</v>
      </c>
      <c r="E75" s="4">
        <v>605</v>
      </c>
      <c r="F75" s="4">
        <v>3379900</v>
      </c>
      <c r="G75" s="4">
        <v>611</v>
      </c>
      <c r="H75" s="5">
        <v>0</v>
      </c>
      <c r="I75" s="5">
        <v>76974.7</v>
      </c>
      <c r="J75" s="5">
        <v>76974.7</v>
      </c>
    </row>
    <row r="76" spans="1:10" ht="76.5" x14ac:dyDescent="0.2">
      <c r="A76" s="3" t="s">
        <v>95</v>
      </c>
      <c r="B76" s="3" t="s">
        <v>96</v>
      </c>
      <c r="C76" s="3" t="s">
        <v>21</v>
      </c>
      <c r="D76" s="4">
        <v>169</v>
      </c>
      <c r="E76" s="4">
        <v>113</v>
      </c>
      <c r="F76" s="4">
        <v>11500</v>
      </c>
      <c r="G76" s="4">
        <v>0</v>
      </c>
      <c r="H76" s="5">
        <v>0</v>
      </c>
      <c r="I76" s="5">
        <v>0</v>
      </c>
      <c r="J76" s="5">
        <v>0</v>
      </c>
    </row>
    <row r="77" spans="1:10" ht="76.5" x14ac:dyDescent="0.2">
      <c r="A77" s="3" t="s">
        <v>97</v>
      </c>
      <c r="B77" s="3" t="s">
        <v>98</v>
      </c>
      <c r="C77" s="3" t="s">
        <v>21</v>
      </c>
      <c r="D77" s="4">
        <v>169</v>
      </c>
      <c r="E77" s="4">
        <v>411</v>
      </c>
      <c r="F77" s="4">
        <v>819900</v>
      </c>
      <c r="G77" s="4">
        <v>611</v>
      </c>
      <c r="H77" s="5">
        <v>0</v>
      </c>
      <c r="I77" s="5">
        <v>353143.1</v>
      </c>
      <c r="J77" s="5">
        <v>353143.1</v>
      </c>
    </row>
    <row r="78" spans="1:10" ht="76.5" x14ac:dyDescent="0.2">
      <c r="A78" s="3" t="s">
        <v>99</v>
      </c>
      <c r="B78" s="3" t="s">
        <v>100</v>
      </c>
      <c r="C78" s="3" t="s">
        <v>21</v>
      </c>
      <c r="D78" s="4">
        <v>169</v>
      </c>
      <c r="E78" s="4">
        <v>411</v>
      </c>
      <c r="F78" s="4">
        <v>819900</v>
      </c>
      <c r="G78" s="4">
        <v>611</v>
      </c>
      <c r="H78" s="5">
        <v>0</v>
      </c>
      <c r="I78" s="5">
        <v>149636.9</v>
      </c>
      <c r="J78" s="5">
        <v>149636.9</v>
      </c>
    </row>
    <row r="79" spans="1:10" x14ac:dyDescent="0.2">
      <c r="A79" s="43" t="s">
        <v>101</v>
      </c>
      <c r="B79" s="43" t="s">
        <v>102</v>
      </c>
      <c r="C79" s="43" t="s">
        <v>21</v>
      </c>
      <c r="D79" s="4">
        <v>169</v>
      </c>
      <c r="E79" s="4">
        <v>411</v>
      </c>
      <c r="F79" s="4">
        <v>819900</v>
      </c>
      <c r="G79" s="4">
        <v>611</v>
      </c>
      <c r="H79" s="5">
        <v>0</v>
      </c>
      <c r="I79" s="5">
        <v>155325.9</v>
      </c>
      <c r="J79" s="5">
        <v>155325.9</v>
      </c>
    </row>
    <row r="80" spans="1:10" x14ac:dyDescent="0.2">
      <c r="A80" s="43"/>
      <c r="B80" s="43"/>
      <c r="C80" s="43"/>
      <c r="D80" s="4">
        <v>169</v>
      </c>
      <c r="E80" s="4">
        <v>605</v>
      </c>
      <c r="F80" s="4">
        <v>3379900</v>
      </c>
      <c r="G80" s="4">
        <v>611</v>
      </c>
      <c r="H80" s="5">
        <v>0</v>
      </c>
      <c r="I80" s="5">
        <v>0</v>
      </c>
      <c r="J80" s="5">
        <v>0</v>
      </c>
    </row>
    <row r="81" spans="1:10" x14ac:dyDescent="0.2">
      <c r="A81" s="43" t="s">
        <v>103</v>
      </c>
      <c r="B81" s="43" t="s">
        <v>104</v>
      </c>
      <c r="C81" s="43" t="s">
        <v>21</v>
      </c>
      <c r="D81" s="4">
        <v>169</v>
      </c>
      <c r="E81" s="4">
        <v>411</v>
      </c>
      <c r="F81" s="4">
        <v>819900</v>
      </c>
      <c r="G81" s="4">
        <v>611</v>
      </c>
      <c r="H81" s="5">
        <v>0</v>
      </c>
      <c r="I81" s="5">
        <v>402651.2</v>
      </c>
      <c r="J81" s="5">
        <v>402651.2</v>
      </c>
    </row>
    <row r="82" spans="1:10" x14ac:dyDescent="0.2">
      <c r="A82" s="43"/>
      <c r="B82" s="43"/>
      <c r="C82" s="43"/>
      <c r="D82" s="4">
        <v>169</v>
      </c>
      <c r="E82" s="4">
        <v>605</v>
      </c>
      <c r="F82" s="4">
        <v>1020201</v>
      </c>
      <c r="G82" s="4">
        <v>413</v>
      </c>
      <c r="H82" s="5">
        <v>0</v>
      </c>
      <c r="I82" s="5">
        <v>0</v>
      </c>
      <c r="J82" s="5">
        <v>0</v>
      </c>
    </row>
    <row r="83" spans="1:10" x14ac:dyDescent="0.2">
      <c r="A83" s="43"/>
      <c r="B83" s="43"/>
      <c r="C83" s="43"/>
      <c r="D83" s="4">
        <v>169</v>
      </c>
      <c r="E83" s="4">
        <v>605</v>
      </c>
      <c r="F83" s="4">
        <v>3379900</v>
      </c>
      <c r="G83" s="4">
        <v>611</v>
      </c>
      <c r="H83" s="5">
        <v>0</v>
      </c>
      <c r="I83" s="5">
        <v>4171480.7</v>
      </c>
      <c r="J83" s="5">
        <v>4171480.7</v>
      </c>
    </row>
    <row r="84" spans="1:10" x14ac:dyDescent="0.2">
      <c r="A84" s="43"/>
      <c r="B84" s="43"/>
      <c r="C84" s="43"/>
      <c r="D84" s="4">
        <v>169</v>
      </c>
      <c r="E84" s="4">
        <v>605</v>
      </c>
      <c r="F84" s="4">
        <v>3379900</v>
      </c>
      <c r="G84" s="4">
        <v>612</v>
      </c>
      <c r="H84" s="5">
        <v>0</v>
      </c>
      <c r="I84" s="5">
        <v>114214.5</v>
      </c>
      <c r="J84" s="5">
        <v>114214.5</v>
      </c>
    </row>
    <row r="85" spans="1:10" ht="89.25" x14ac:dyDescent="0.2">
      <c r="A85" s="3" t="s">
        <v>105</v>
      </c>
      <c r="B85" s="3" t="s">
        <v>106</v>
      </c>
      <c r="C85" s="3" t="s">
        <v>21</v>
      </c>
      <c r="D85" s="4">
        <v>169</v>
      </c>
      <c r="E85" s="4">
        <v>411</v>
      </c>
      <c r="F85" s="4">
        <v>819900</v>
      </c>
      <c r="G85" s="4">
        <v>611</v>
      </c>
      <c r="H85" s="5">
        <v>0</v>
      </c>
      <c r="I85" s="5">
        <v>29927.4</v>
      </c>
      <c r="J85" s="5">
        <v>29927.4</v>
      </c>
    </row>
    <row r="86" spans="1:10" x14ac:dyDescent="0.2">
      <c r="A86" s="43" t="s">
        <v>107</v>
      </c>
      <c r="B86" s="43" t="s">
        <v>108</v>
      </c>
      <c r="C86" s="43" t="s">
        <v>21</v>
      </c>
      <c r="D86" s="4">
        <v>169</v>
      </c>
      <c r="E86" s="4">
        <v>113</v>
      </c>
      <c r="F86" s="4">
        <v>300301</v>
      </c>
      <c r="G86" s="4">
        <v>244</v>
      </c>
      <c r="H86" s="5">
        <v>0</v>
      </c>
      <c r="I86" s="5">
        <v>43111.9</v>
      </c>
      <c r="J86" s="5">
        <v>6919.2</v>
      </c>
    </row>
    <row r="87" spans="1:10" x14ac:dyDescent="0.2">
      <c r="A87" s="43"/>
      <c r="B87" s="43"/>
      <c r="C87" s="43"/>
      <c r="D87" s="4">
        <v>169</v>
      </c>
      <c r="E87" s="4">
        <v>113</v>
      </c>
      <c r="F87" s="4">
        <v>300302</v>
      </c>
      <c r="G87" s="4">
        <v>244</v>
      </c>
      <c r="H87" s="5">
        <v>0</v>
      </c>
      <c r="I87" s="5">
        <v>67746</v>
      </c>
      <c r="J87" s="5">
        <v>26593.200000000001</v>
      </c>
    </row>
    <row r="88" spans="1:10" x14ac:dyDescent="0.2">
      <c r="A88" s="43"/>
      <c r="B88" s="43"/>
      <c r="C88" s="43"/>
      <c r="D88" s="4">
        <v>169</v>
      </c>
      <c r="E88" s="4">
        <v>411</v>
      </c>
      <c r="F88" s="4">
        <v>819900</v>
      </c>
      <c r="G88" s="4">
        <v>611</v>
      </c>
      <c r="H88" s="5">
        <v>0</v>
      </c>
      <c r="I88" s="5">
        <v>11971</v>
      </c>
      <c r="J88" s="5">
        <v>11971</v>
      </c>
    </row>
    <row r="89" spans="1:10" x14ac:dyDescent="0.2">
      <c r="A89" s="43"/>
      <c r="B89" s="43"/>
      <c r="C89" s="43"/>
      <c r="D89" s="4">
        <v>169</v>
      </c>
      <c r="E89" s="4">
        <v>605</v>
      </c>
      <c r="F89" s="4">
        <v>3379600</v>
      </c>
      <c r="G89" s="4">
        <v>612</v>
      </c>
      <c r="H89" s="5">
        <v>0</v>
      </c>
      <c r="I89" s="5">
        <v>2249.1999999999998</v>
      </c>
      <c r="J89" s="5">
        <v>2249.1999999999998</v>
      </c>
    </row>
    <row r="90" spans="1:10" x14ac:dyDescent="0.2">
      <c r="A90" s="43"/>
      <c r="B90" s="43"/>
      <c r="C90" s="43"/>
      <c r="D90" s="4">
        <v>169</v>
      </c>
      <c r="E90" s="4">
        <v>605</v>
      </c>
      <c r="F90" s="4">
        <v>3379900</v>
      </c>
      <c r="G90" s="4">
        <v>611</v>
      </c>
      <c r="H90" s="5">
        <v>0</v>
      </c>
      <c r="I90" s="5">
        <v>1484.9</v>
      </c>
      <c r="J90" s="5">
        <v>1484.9</v>
      </c>
    </row>
    <row r="91" spans="1:10" ht="102" x14ac:dyDescent="0.2">
      <c r="A91" s="3" t="s">
        <v>109</v>
      </c>
      <c r="B91" s="3" t="s">
        <v>110</v>
      </c>
      <c r="C91" s="3" t="s">
        <v>21</v>
      </c>
      <c r="D91" s="4">
        <v>169</v>
      </c>
      <c r="E91" s="4">
        <v>605</v>
      </c>
      <c r="F91" s="4">
        <v>3419900</v>
      </c>
      <c r="G91" s="4">
        <v>611</v>
      </c>
      <c r="H91" s="5">
        <v>0</v>
      </c>
      <c r="I91" s="5">
        <v>195593</v>
      </c>
      <c r="J91" s="5">
        <v>195593</v>
      </c>
    </row>
    <row r="92" spans="1:10" ht="51" x14ac:dyDescent="0.2">
      <c r="A92" s="3" t="s">
        <v>111</v>
      </c>
      <c r="B92" s="3" t="s">
        <v>112</v>
      </c>
      <c r="C92" s="3" t="s">
        <v>21</v>
      </c>
      <c r="D92" s="4">
        <v>169</v>
      </c>
      <c r="E92" s="4">
        <v>605</v>
      </c>
      <c r="F92" s="4">
        <v>3379900</v>
      </c>
      <c r="G92" s="4">
        <v>611</v>
      </c>
      <c r="H92" s="5">
        <v>0</v>
      </c>
      <c r="I92" s="5">
        <v>0</v>
      </c>
      <c r="J92" s="5">
        <v>0</v>
      </c>
    </row>
    <row r="93" spans="1:10" x14ac:dyDescent="0.2">
      <c r="A93" s="43" t="s">
        <v>113</v>
      </c>
      <c r="B93" s="43" t="s">
        <v>114</v>
      </c>
      <c r="C93" s="43" t="s">
        <v>21</v>
      </c>
      <c r="D93" s="4">
        <v>169</v>
      </c>
      <c r="E93" s="4">
        <v>605</v>
      </c>
      <c r="F93" s="4">
        <v>1020201</v>
      </c>
      <c r="G93" s="4">
        <v>550</v>
      </c>
      <c r="H93" s="5">
        <v>0</v>
      </c>
      <c r="I93" s="5">
        <v>0</v>
      </c>
      <c r="J93" s="5">
        <v>0</v>
      </c>
    </row>
    <row r="94" spans="1:10" x14ac:dyDescent="0.2">
      <c r="A94" s="43"/>
      <c r="B94" s="43"/>
      <c r="C94" s="43"/>
      <c r="D94" s="4">
        <v>169</v>
      </c>
      <c r="E94" s="4">
        <v>605</v>
      </c>
      <c r="F94" s="4">
        <v>3379900</v>
      </c>
      <c r="G94" s="4">
        <v>611</v>
      </c>
      <c r="H94" s="5">
        <v>0</v>
      </c>
      <c r="I94" s="5">
        <v>0</v>
      </c>
      <c r="J94" s="5">
        <v>0</v>
      </c>
    </row>
    <row r="95" spans="1:10" x14ac:dyDescent="0.2">
      <c r="A95" s="43" t="s">
        <v>115</v>
      </c>
      <c r="B95" s="43" t="s">
        <v>116</v>
      </c>
      <c r="C95" s="43" t="s">
        <v>21</v>
      </c>
      <c r="D95" s="4">
        <v>169</v>
      </c>
      <c r="E95" s="4">
        <v>411</v>
      </c>
      <c r="F95" s="4">
        <v>819900</v>
      </c>
      <c r="G95" s="4">
        <v>611</v>
      </c>
      <c r="H95" s="5">
        <v>0</v>
      </c>
      <c r="I95" s="5">
        <v>0</v>
      </c>
      <c r="J95" s="5">
        <v>0</v>
      </c>
    </row>
    <row r="96" spans="1:10" x14ac:dyDescent="0.2">
      <c r="A96" s="43"/>
      <c r="B96" s="43"/>
      <c r="C96" s="43"/>
      <c r="D96" s="4">
        <v>169</v>
      </c>
      <c r="E96" s="4">
        <v>411</v>
      </c>
      <c r="F96" s="4">
        <v>5141900</v>
      </c>
      <c r="G96" s="4">
        <v>612</v>
      </c>
      <c r="H96" s="5">
        <v>0</v>
      </c>
      <c r="I96" s="5">
        <v>0</v>
      </c>
      <c r="J96" s="5">
        <v>0</v>
      </c>
    </row>
    <row r="97" spans="1:10" x14ac:dyDescent="0.2">
      <c r="A97" s="43"/>
      <c r="B97" s="43"/>
      <c r="C97" s="43"/>
      <c r="D97" s="4">
        <v>169</v>
      </c>
      <c r="E97" s="4">
        <v>411</v>
      </c>
      <c r="F97" s="4">
        <v>5141901</v>
      </c>
      <c r="G97" s="4">
        <v>612</v>
      </c>
      <c r="H97" s="5">
        <v>0</v>
      </c>
      <c r="I97" s="5">
        <v>1812</v>
      </c>
      <c r="J97" s="5">
        <v>1812</v>
      </c>
    </row>
    <row r="98" spans="1:10" x14ac:dyDescent="0.2">
      <c r="A98" s="43"/>
      <c r="B98" s="43"/>
      <c r="C98" s="43"/>
      <c r="D98" s="4">
        <v>169</v>
      </c>
      <c r="E98" s="4">
        <v>605</v>
      </c>
      <c r="F98" s="4">
        <v>3379900</v>
      </c>
      <c r="G98" s="4">
        <v>611</v>
      </c>
      <c r="H98" s="5">
        <v>0</v>
      </c>
      <c r="I98" s="5">
        <v>10000</v>
      </c>
      <c r="J98" s="5">
        <v>10000</v>
      </c>
    </row>
    <row r="99" spans="1:10" x14ac:dyDescent="0.2">
      <c r="A99" s="43" t="s">
        <v>117</v>
      </c>
      <c r="B99" s="43" t="s">
        <v>118</v>
      </c>
      <c r="C99" s="3" t="s">
        <v>16</v>
      </c>
      <c r="D99" s="4" t="s">
        <v>17</v>
      </c>
      <c r="E99" s="4" t="s">
        <v>17</v>
      </c>
      <c r="F99" s="4" t="s">
        <v>17</v>
      </c>
      <c r="G99" s="4" t="s">
        <v>17</v>
      </c>
      <c r="H99" s="5">
        <v>0</v>
      </c>
      <c r="I99" s="5">
        <v>1122927.7</v>
      </c>
      <c r="J99" s="5">
        <v>1122927.7</v>
      </c>
    </row>
    <row r="100" spans="1:10" ht="51" x14ac:dyDescent="0.2">
      <c r="A100" s="43"/>
      <c r="B100" s="43"/>
      <c r="C100" s="3" t="s">
        <v>21</v>
      </c>
      <c r="D100" s="4">
        <v>169</v>
      </c>
      <c r="E100" s="4" t="s">
        <v>17</v>
      </c>
      <c r="F100" s="4" t="s">
        <v>17</v>
      </c>
      <c r="G100" s="4" t="s">
        <v>17</v>
      </c>
      <c r="H100" s="5">
        <v>0</v>
      </c>
      <c r="I100" s="5">
        <v>1122927.7</v>
      </c>
      <c r="J100" s="5">
        <v>1122927.7</v>
      </c>
    </row>
    <row r="101" spans="1:10" ht="63.75" x14ac:dyDescent="0.2">
      <c r="A101" s="3" t="s">
        <v>119</v>
      </c>
      <c r="B101" s="3" t="s">
        <v>120</v>
      </c>
      <c r="C101" s="3" t="s">
        <v>21</v>
      </c>
      <c r="D101" s="4">
        <v>169</v>
      </c>
      <c r="E101" s="4">
        <v>605</v>
      </c>
      <c r="F101" s="4">
        <v>3419900</v>
      </c>
      <c r="G101" s="4">
        <v>611</v>
      </c>
      <c r="H101" s="5">
        <v>0</v>
      </c>
      <c r="I101" s="5">
        <v>1122927.7</v>
      </c>
      <c r="J101" s="5">
        <v>1122927.7</v>
      </c>
    </row>
    <row r="102" spans="1:10" ht="51" x14ac:dyDescent="0.2">
      <c r="A102" s="3" t="s">
        <v>121</v>
      </c>
      <c r="B102" s="3" t="s">
        <v>122</v>
      </c>
      <c r="C102" s="3" t="s">
        <v>21</v>
      </c>
      <c r="D102" s="4">
        <v>169</v>
      </c>
      <c r="E102" s="4">
        <v>408</v>
      </c>
      <c r="F102" s="4">
        <v>1020201</v>
      </c>
      <c r="G102" s="4">
        <v>413</v>
      </c>
      <c r="H102" s="5">
        <v>0</v>
      </c>
      <c r="I102" s="5">
        <v>0</v>
      </c>
      <c r="J102" s="5">
        <v>0</v>
      </c>
    </row>
    <row r="103" spans="1:10" ht="63.75" x14ac:dyDescent="0.2">
      <c r="A103" s="3" t="s">
        <v>123</v>
      </c>
      <c r="B103" s="3" t="s">
        <v>124</v>
      </c>
      <c r="C103" s="3" t="s">
        <v>21</v>
      </c>
      <c r="D103" s="4">
        <v>169</v>
      </c>
      <c r="E103" s="4">
        <v>605</v>
      </c>
      <c r="F103" s="4">
        <v>3419900</v>
      </c>
      <c r="G103" s="4">
        <v>611</v>
      </c>
      <c r="H103" s="5">
        <v>0</v>
      </c>
      <c r="I103" s="5">
        <v>0</v>
      </c>
      <c r="J103" s="5">
        <v>0</v>
      </c>
    </row>
    <row r="104" spans="1:10" x14ac:dyDescent="0.2">
      <c r="A104" s="43" t="s">
        <v>125</v>
      </c>
      <c r="B104" s="43" t="s">
        <v>126</v>
      </c>
      <c r="C104" s="3" t="s">
        <v>16</v>
      </c>
      <c r="D104" s="4" t="s">
        <v>17</v>
      </c>
      <c r="E104" s="4" t="s">
        <v>17</v>
      </c>
      <c r="F104" s="4" t="s">
        <v>17</v>
      </c>
      <c r="G104" s="4" t="s">
        <v>17</v>
      </c>
      <c r="H104" s="5">
        <v>619889.19999999995</v>
      </c>
      <c r="I104" s="5">
        <v>291736.5</v>
      </c>
      <c r="J104" s="5">
        <v>284561.40000000002</v>
      </c>
    </row>
    <row r="105" spans="1:10" ht="38.25" x14ac:dyDescent="0.2">
      <c r="A105" s="43"/>
      <c r="B105" s="43"/>
      <c r="C105" s="3" t="s">
        <v>19</v>
      </c>
      <c r="D105" s="4">
        <v>48</v>
      </c>
      <c r="E105" s="4" t="s">
        <v>17</v>
      </c>
      <c r="F105" s="4" t="s">
        <v>17</v>
      </c>
      <c r="G105" s="4" t="s">
        <v>17</v>
      </c>
      <c r="H105" s="5">
        <v>140821.29999999999</v>
      </c>
      <c r="I105" s="5">
        <v>0</v>
      </c>
      <c r="J105" s="5">
        <v>0</v>
      </c>
    </row>
    <row r="106" spans="1:10" ht="51" x14ac:dyDescent="0.2">
      <c r="A106" s="43"/>
      <c r="B106" s="43"/>
      <c r="C106" s="3" t="s">
        <v>20</v>
      </c>
      <c r="D106" s="4">
        <v>51</v>
      </c>
      <c r="E106" s="4" t="s">
        <v>17</v>
      </c>
      <c r="F106" s="4" t="s">
        <v>17</v>
      </c>
      <c r="G106" s="4" t="s">
        <v>17</v>
      </c>
      <c r="H106" s="5">
        <v>425384.3</v>
      </c>
      <c r="I106" s="5">
        <v>0</v>
      </c>
      <c r="J106" s="5">
        <v>0</v>
      </c>
    </row>
    <row r="107" spans="1:10" ht="51" x14ac:dyDescent="0.2">
      <c r="A107" s="43"/>
      <c r="B107" s="43"/>
      <c r="C107" s="3" t="s">
        <v>21</v>
      </c>
      <c r="D107" s="4">
        <v>169</v>
      </c>
      <c r="E107" s="4" t="s">
        <v>17</v>
      </c>
      <c r="F107" s="4" t="s">
        <v>17</v>
      </c>
      <c r="G107" s="4" t="s">
        <v>17</v>
      </c>
      <c r="H107" s="5">
        <v>53683.6</v>
      </c>
      <c r="I107" s="5">
        <v>291736.5</v>
      </c>
      <c r="J107" s="5">
        <v>284561.40000000002</v>
      </c>
    </row>
    <row r="108" spans="1:10" x14ac:dyDescent="0.2">
      <c r="A108" s="43" t="s">
        <v>127</v>
      </c>
      <c r="B108" s="43" t="s">
        <v>128</v>
      </c>
      <c r="C108" s="43" t="s">
        <v>19</v>
      </c>
      <c r="D108" s="4">
        <v>48</v>
      </c>
      <c r="E108" s="4">
        <v>605</v>
      </c>
      <c r="F108" s="4">
        <v>10400</v>
      </c>
      <c r="G108" s="4">
        <v>121</v>
      </c>
      <c r="H108" s="5">
        <v>85739.1</v>
      </c>
      <c r="I108" s="5">
        <v>0</v>
      </c>
      <c r="J108" s="5">
        <v>0</v>
      </c>
    </row>
    <row r="109" spans="1:10" x14ac:dyDescent="0.2">
      <c r="A109" s="43"/>
      <c r="B109" s="43"/>
      <c r="C109" s="43"/>
      <c r="D109" s="4">
        <v>48</v>
      </c>
      <c r="E109" s="4">
        <v>605</v>
      </c>
      <c r="F109" s="4">
        <v>10400</v>
      </c>
      <c r="G109" s="4">
        <v>122</v>
      </c>
      <c r="H109" s="5">
        <v>4177.3999999999996</v>
      </c>
      <c r="I109" s="5">
        <v>0</v>
      </c>
      <c r="J109" s="5">
        <v>0</v>
      </c>
    </row>
    <row r="110" spans="1:10" x14ac:dyDescent="0.2">
      <c r="A110" s="43"/>
      <c r="B110" s="43"/>
      <c r="C110" s="43"/>
      <c r="D110" s="4">
        <v>48</v>
      </c>
      <c r="E110" s="4">
        <v>605</v>
      </c>
      <c r="F110" s="4">
        <v>10400</v>
      </c>
      <c r="G110" s="4">
        <v>242</v>
      </c>
      <c r="H110" s="5">
        <v>18746.599999999999</v>
      </c>
      <c r="I110" s="5">
        <v>0</v>
      </c>
      <c r="J110" s="5">
        <v>0</v>
      </c>
    </row>
    <row r="111" spans="1:10" x14ac:dyDescent="0.2">
      <c r="A111" s="43"/>
      <c r="B111" s="43"/>
      <c r="C111" s="43"/>
      <c r="D111" s="4">
        <v>48</v>
      </c>
      <c r="E111" s="4">
        <v>605</v>
      </c>
      <c r="F111" s="4">
        <v>10400</v>
      </c>
      <c r="G111" s="4">
        <v>244</v>
      </c>
      <c r="H111" s="5">
        <v>31485.200000000001</v>
      </c>
      <c r="I111" s="5">
        <v>0</v>
      </c>
      <c r="J111" s="5">
        <v>0</v>
      </c>
    </row>
    <row r="112" spans="1:10" x14ac:dyDescent="0.2">
      <c r="A112" s="43"/>
      <c r="B112" s="43"/>
      <c r="C112" s="43"/>
      <c r="D112" s="4">
        <v>48</v>
      </c>
      <c r="E112" s="4">
        <v>605</v>
      </c>
      <c r="F112" s="4">
        <v>10400</v>
      </c>
      <c r="G112" s="4">
        <v>851</v>
      </c>
      <c r="H112" s="5">
        <v>300</v>
      </c>
      <c r="I112" s="5">
        <v>0</v>
      </c>
      <c r="J112" s="5">
        <v>0</v>
      </c>
    </row>
    <row r="113" spans="1:10" x14ac:dyDescent="0.2">
      <c r="A113" s="43"/>
      <c r="B113" s="43"/>
      <c r="C113" s="43"/>
      <c r="D113" s="4">
        <v>48</v>
      </c>
      <c r="E113" s="4">
        <v>605</v>
      </c>
      <c r="F113" s="4">
        <v>10400</v>
      </c>
      <c r="G113" s="4">
        <v>852</v>
      </c>
      <c r="H113" s="5">
        <v>170</v>
      </c>
      <c r="I113" s="5">
        <v>0</v>
      </c>
      <c r="J113" s="5">
        <v>0</v>
      </c>
    </row>
    <row r="114" spans="1:10" x14ac:dyDescent="0.2">
      <c r="A114" s="43"/>
      <c r="B114" s="43"/>
      <c r="C114" s="43"/>
      <c r="D114" s="4">
        <v>48</v>
      </c>
      <c r="E114" s="4">
        <v>605</v>
      </c>
      <c r="F114" s="4">
        <v>10800</v>
      </c>
      <c r="G114" s="4">
        <v>244</v>
      </c>
      <c r="H114" s="5">
        <v>203</v>
      </c>
      <c r="I114" s="5">
        <v>0</v>
      </c>
      <c r="J114" s="5">
        <v>0</v>
      </c>
    </row>
    <row r="115" spans="1:10" x14ac:dyDescent="0.2">
      <c r="A115" s="43" t="s">
        <v>129</v>
      </c>
      <c r="B115" s="43" t="s">
        <v>130</v>
      </c>
      <c r="C115" s="43" t="s">
        <v>21</v>
      </c>
      <c r="D115" s="4">
        <v>169</v>
      </c>
      <c r="E115" s="4">
        <v>113</v>
      </c>
      <c r="F115" s="4">
        <v>10400</v>
      </c>
      <c r="G115" s="4">
        <v>121</v>
      </c>
      <c r="H115" s="5">
        <v>0</v>
      </c>
      <c r="I115" s="5">
        <v>87744.4</v>
      </c>
      <c r="J115" s="5">
        <v>86780.5</v>
      </c>
    </row>
    <row r="116" spans="1:10" x14ac:dyDescent="0.2">
      <c r="A116" s="43"/>
      <c r="B116" s="43"/>
      <c r="C116" s="43"/>
      <c r="D116" s="4">
        <v>169</v>
      </c>
      <c r="E116" s="4">
        <v>113</v>
      </c>
      <c r="F116" s="4">
        <v>10400</v>
      </c>
      <c r="G116" s="4">
        <v>122</v>
      </c>
      <c r="H116" s="5">
        <v>0</v>
      </c>
      <c r="I116" s="5">
        <v>1059.7</v>
      </c>
      <c r="J116" s="5">
        <v>585.4</v>
      </c>
    </row>
    <row r="117" spans="1:10" x14ac:dyDescent="0.2">
      <c r="A117" s="43"/>
      <c r="B117" s="43"/>
      <c r="C117" s="43"/>
      <c r="D117" s="4">
        <v>169</v>
      </c>
      <c r="E117" s="4">
        <v>113</v>
      </c>
      <c r="F117" s="4">
        <v>10400</v>
      </c>
      <c r="G117" s="4">
        <v>242</v>
      </c>
      <c r="H117" s="5">
        <v>0</v>
      </c>
      <c r="I117" s="5">
        <v>10047.9</v>
      </c>
      <c r="J117" s="5">
        <v>9073.7999999999993</v>
      </c>
    </row>
    <row r="118" spans="1:10" x14ac:dyDescent="0.2">
      <c r="A118" s="43"/>
      <c r="B118" s="43"/>
      <c r="C118" s="43"/>
      <c r="D118" s="4">
        <v>169</v>
      </c>
      <c r="E118" s="4">
        <v>113</v>
      </c>
      <c r="F118" s="4">
        <v>10400</v>
      </c>
      <c r="G118" s="4">
        <v>244</v>
      </c>
      <c r="H118" s="5">
        <v>0</v>
      </c>
      <c r="I118" s="5">
        <v>65417.1</v>
      </c>
      <c r="J118" s="5">
        <v>62004.1</v>
      </c>
    </row>
    <row r="119" spans="1:10" x14ac:dyDescent="0.2">
      <c r="A119" s="43"/>
      <c r="B119" s="43"/>
      <c r="C119" s="43"/>
      <c r="D119" s="4">
        <v>169</v>
      </c>
      <c r="E119" s="4">
        <v>113</v>
      </c>
      <c r="F119" s="4">
        <v>10400</v>
      </c>
      <c r="G119" s="4">
        <v>851</v>
      </c>
      <c r="H119" s="5">
        <v>0</v>
      </c>
      <c r="I119" s="5">
        <v>1250</v>
      </c>
      <c r="J119" s="5">
        <v>1223</v>
      </c>
    </row>
    <row r="120" spans="1:10" x14ac:dyDescent="0.2">
      <c r="A120" s="43"/>
      <c r="B120" s="43"/>
      <c r="C120" s="43"/>
      <c r="D120" s="4">
        <v>169</v>
      </c>
      <c r="E120" s="4">
        <v>113</v>
      </c>
      <c r="F120" s="4">
        <v>10400</v>
      </c>
      <c r="G120" s="4">
        <v>852</v>
      </c>
      <c r="H120" s="5">
        <v>0</v>
      </c>
      <c r="I120" s="5">
        <v>36.4</v>
      </c>
      <c r="J120" s="5">
        <v>0.1</v>
      </c>
    </row>
    <row r="121" spans="1:10" x14ac:dyDescent="0.2">
      <c r="A121" s="43"/>
      <c r="B121" s="43"/>
      <c r="C121" s="43"/>
      <c r="D121" s="4">
        <v>169</v>
      </c>
      <c r="E121" s="4">
        <v>113</v>
      </c>
      <c r="F121" s="4">
        <v>10800</v>
      </c>
      <c r="G121" s="4">
        <v>244</v>
      </c>
      <c r="H121" s="5">
        <v>0</v>
      </c>
      <c r="I121" s="5">
        <v>46.8</v>
      </c>
      <c r="J121" s="5">
        <v>29.6</v>
      </c>
    </row>
    <row r="122" spans="1:10" x14ac:dyDescent="0.2">
      <c r="A122" s="43"/>
      <c r="B122" s="43"/>
      <c r="C122" s="43"/>
      <c r="D122" s="4">
        <v>169</v>
      </c>
      <c r="E122" s="4">
        <v>113</v>
      </c>
      <c r="F122" s="4">
        <v>11500</v>
      </c>
      <c r="G122" s="4">
        <v>121</v>
      </c>
      <c r="H122" s="5">
        <v>0</v>
      </c>
      <c r="I122" s="5">
        <v>93974.1</v>
      </c>
      <c r="J122" s="5">
        <v>93399</v>
      </c>
    </row>
    <row r="123" spans="1:10" x14ac:dyDescent="0.2">
      <c r="A123" s="43"/>
      <c r="B123" s="43"/>
      <c r="C123" s="43"/>
      <c r="D123" s="4">
        <v>169</v>
      </c>
      <c r="E123" s="4">
        <v>113</v>
      </c>
      <c r="F123" s="4">
        <v>11500</v>
      </c>
      <c r="G123" s="4">
        <v>122</v>
      </c>
      <c r="H123" s="5">
        <v>0</v>
      </c>
      <c r="I123" s="5">
        <v>3748.2</v>
      </c>
      <c r="J123" s="5">
        <v>3489.9</v>
      </c>
    </row>
    <row r="124" spans="1:10" x14ac:dyDescent="0.2">
      <c r="A124" s="43"/>
      <c r="B124" s="43"/>
      <c r="C124" s="43"/>
      <c r="D124" s="4">
        <v>169</v>
      </c>
      <c r="E124" s="4">
        <v>113</v>
      </c>
      <c r="F124" s="4">
        <v>11500</v>
      </c>
      <c r="G124" s="4">
        <v>242</v>
      </c>
      <c r="H124" s="5">
        <v>0</v>
      </c>
      <c r="I124" s="5">
        <v>5985.8</v>
      </c>
      <c r="J124" s="5">
        <v>5971.4</v>
      </c>
    </row>
    <row r="125" spans="1:10" x14ac:dyDescent="0.2">
      <c r="A125" s="43"/>
      <c r="B125" s="43"/>
      <c r="C125" s="43"/>
      <c r="D125" s="4">
        <v>169</v>
      </c>
      <c r="E125" s="4">
        <v>113</v>
      </c>
      <c r="F125" s="4">
        <v>11500</v>
      </c>
      <c r="G125" s="4">
        <v>243</v>
      </c>
      <c r="H125" s="5">
        <v>0</v>
      </c>
      <c r="I125" s="5">
        <v>0</v>
      </c>
      <c r="J125" s="5">
        <v>0</v>
      </c>
    </row>
    <row r="126" spans="1:10" x14ac:dyDescent="0.2">
      <c r="A126" s="43"/>
      <c r="B126" s="43"/>
      <c r="C126" s="43"/>
      <c r="D126" s="4">
        <v>169</v>
      </c>
      <c r="E126" s="4">
        <v>113</v>
      </c>
      <c r="F126" s="4">
        <v>11500</v>
      </c>
      <c r="G126" s="4">
        <v>244</v>
      </c>
      <c r="H126" s="5">
        <v>0</v>
      </c>
      <c r="I126" s="5">
        <v>20594.900000000001</v>
      </c>
      <c r="J126" s="5">
        <v>20363.099999999999</v>
      </c>
    </row>
    <row r="127" spans="1:10" x14ac:dyDescent="0.2">
      <c r="A127" s="43"/>
      <c r="B127" s="43"/>
      <c r="C127" s="43"/>
      <c r="D127" s="4">
        <v>169</v>
      </c>
      <c r="E127" s="4">
        <v>113</v>
      </c>
      <c r="F127" s="4">
        <v>11500</v>
      </c>
      <c r="G127" s="4">
        <v>851</v>
      </c>
      <c r="H127" s="5">
        <v>0</v>
      </c>
      <c r="I127" s="5">
        <v>629.29999999999995</v>
      </c>
      <c r="J127" s="5">
        <v>566.1</v>
      </c>
    </row>
    <row r="128" spans="1:10" x14ac:dyDescent="0.2">
      <c r="A128" s="43"/>
      <c r="B128" s="43"/>
      <c r="C128" s="43"/>
      <c r="D128" s="4">
        <v>169</v>
      </c>
      <c r="E128" s="4">
        <v>113</v>
      </c>
      <c r="F128" s="4">
        <v>11500</v>
      </c>
      <c r="G128" s="4">
        <v>852</v>
      </c>
      <c r="H128" s="5">
        <v>0</v>
      </c>
      <c r="I128" s="5">
        <v>1201.9000000000001</v>
      </c>
      <c r="J128" s="5">
        <v>1075.4000000000001</v>
      </c>
    </row>
    <row r="129" spans="1:10" x14ac:dyDescent="0.2">
      <c r="A129" s="43" t="s">
        <v>131</v>
      </c>
      <c r="B129" s="43" t="s">
        <v>132</v>
      </c>
      <c r="C129" s="43" t="s">
        <v>20</v>
      </c>
      <c r="D129" s="4">
        <v>51</v>
      </c>
      <c r="E129" s="4">
        <v>401</v>
      </c>
      <c r="F129" s="4">
        <v>939900</v>
      </c>
      <c r="G129" s="4">
        <v>611</v>
      </c>
      <c r="H129" s="5">
        <v>166807.79999999999</v>
      </c>
      <c r="I129" s="5">
        <v>0</v>
      </c>
      <c r="J129" s="5">
        <v>0</v>
      </c>
    </row>
    <row r="130" spans="1:10" x14ac:dyDescent="0.2">
      <c r="A130" s="43"/>
      <c r="B130" s="43"/>
      <c r="C130" s="43"/>
      <c r="D130" s="4">
        <v>51</v>
      </c>
      <c r="E130" s="4">
        <v>412</v>
      </c>
      <c r="F130" s="4">
        <v>2519900</v>
      </c>
      <c r="G130" s="4">
        <v>611</v>
      </c>
      <c r="H130" s="5">
        <v>154870.6</v>
      </c>
      <c r="I130" s="5">
        <v>0</v>
      </c>
      <c r="J130" s="5">
        <v>0</v>
      </c>
    </row>
    <row r="131" spans="1:10" ht="51" x14ac:dyDescent="0.2">
      <c r="A131" s="43" t="s">
        <v>133</v>
      </c>
      <c r="B131" s="43" t="s">
        <v>134</v>
      </c>
      <c r="C131" s="3" t="s">
        <v>20</v>
      </c>
      <c r="D131" s="4">
        <v>51</v>
      </c>
      <c r="E131" s="4">
        <v>108</v>
      </c>
      <c r="F131" s="4">
        <v>300600</v>
      </c>
      <c r="G131" s="4">
        <v>862</v>
      </c>
      <c r="H131" s="5">
        <v>103705.9</v>
      </c>
      <c r="I131" s="5">
        <v>0</v>
      </c>
      <c r="J131" s="5">
        <v>0</v>
      </c>
    </row>
    <row r="132" spans="1:10" ht="51" x14ac:dyDescent="0.2">
      <c r="A132" s="43"/>
      <c r="B132" s="43"/>
      <c r="C132" s="3" t="s">
        <v>21</v>
      </c>
      <c r="D132" s="4">
        <v>169</v>
      </c>
      <c r="E132" s="4">
        <v>108</v>
      </c>
      <c r="F132" s="4">
        <v>300600</v>
      </c>
      <c r="G132" s="4">
        <v>862</v>
      </c>
      <c r="H132" s="5">
        <v>53683.6</v>
      </c>
      <c r="I132" s="5">
        <v>0</v>
      </c>
      <c r="J132" s="5">
        <v>0</v>
      </c>
    </row>
    <row r="133" spans="1:10" ht="63.75" x14ac:dyDescent="0.2">
      <c r="A133" s="3" t="s">
        <v>135</v>
      </c>
      <c r="B133" s="3" t="s">
        <v>136</v>
      </c>
      <c r="C133" s="3" t="s">
        <v>137</v>
      </c>
      <c r="D133" s="4" t="s">
        <v>17</v>
      </c>
      <c r="E133" s="4" t="s">
        <v>17</v>
      </c>
      <c r="F133" s="4" t="s">
        <v>17</v>
      </c>
      <c r="G133" s="4" t="s">
        <v>17</v>
      </c>
      <c r="H133" s="5">
        <v>992880</v>
      </c>
      <c r="I133" s="5"/>
      <c r="J133" s="5"/>
    </row>
  </sheetData>
  <mergeCells count="72">
    <mergeCell ref="A1:J1"/>
    <mergeCell ref="A2:J2"/>
    <mergeCell ref="A3:A4"/>
    <mergeCell ref="B3:B4"/>
    <mergeCell ref="C3:C4"/>
    <mergeCell ref="D3:G3"/>
    <mergeCell ref="H3:J3"/>
    <mergeCell ref="A6:A11"/>
    <mergeCell ref="B6:B11"/>
    <mergeCell ref="A12:A16"/>
    <mergeCell ref="B12:B16"/>
    <mergeCell ref="A25:A26"/>
    <mergeCell ref="B25:B26"/>
    <mergeCell ref="C25:C26"/>
    <mergeCell ref="A27:A28"/>
    <mergeCell ref="B27:B28"/>
    <mergeCell ref="C27:C28"/>
    <mergeCell ref="A32:A39"/>
    <mergeCell ref="B32:B39"/>
    <mergeCell ref="C32:C39"/>
    <mergeCell ref="A40:A42"/>
    <mergeCell ref="B40:B42"/>
    <mergeCell ref="C40:C42"/>
    <mergeCell ref="A43:A44"/>
    <mergeCell ref="B43:B44"/>
    <mergeCell ref="C43:C44"/>
    <mergeCell ref="A46:A47"/>
    <mergeCell ref="B46:B47"/>
    <mergeCell ref="C46:C47"/>
    <mergeCell ref="A49:A51"/>
    <mergeCell ref="B49:B51"/>
    <mergeCell ref="A58:A62"/>
    <mergeCell ref="B58:B62"/>
    <mergeCell ref="C58:C62"/>
    <mergeCell ref="A63:A65"/>
    <mergeCell ref="B63:B65"/>
    <mergeCell ref="C63:C65"/>
    <mergeCell ref="A68:A69"/>
    <mergeCell ref="B68:B69"/>
    <mergeCell ref="A70:A72"/>
    <mergeCell ref="B70:B72"/>
    <mergeCell ref="C70:C72"/>
    <mergeCell ref="A79:A80"/>
    <mergeCell ref="B79:B80"/>
    <mergeCell ref="C79:C80"/>
    <mergeCell ref="A81:A84"/>
    <mergeCell ref="B81:B84"/>
    <mergeCell ref="C81:C84"/>
    <mergeCell ref="A86:A90"/>
    <mergeCell ref="B86:B90"/>
    <mergeCell ref="C86:C90"/>
    <mergeCell ref="A93:A94"/>
    <mergeCell ref="B93:B94"/>
    <mergeCell ref="C93:C94"/>
    <mergeCell ref="A95:A98"/>
    <mergeCell ref="B95:B98"/>
    <mergeCell ref="C95:C98"/>
    <mergeCell ref="A99:A100"/>
    <mergeCell ref="B99:B100"/>
    <mergeCell ref="A104:A107"/>
    <mergeCell ref="B104:B107"/>
    <mergeCell ref="A108:A114"/>
    <mergeCell ref="B108:B114"/>
    <mergeCell ref="C108:C114"/>
    <mergeCell ref="A131:A132"/>
    <mergeCell ref="B131:B132"/>
    <mergeCell ref="A115:A128"/>
    <mergeCell ref="B115:B128"/>
    <mergeCell ref="C115:C128"/>
    <mergeCell ref="A129:A130"/>
    <mergeCell ref="B129:B130"/>
    <mergeCell ref="C129:C1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workbookViewId="0">
      <selection activeCell="I6" sqref="I6:I8"/>
    </sheetView>
  </sheetViews>
  <sheetFormatPr defaultRowHeight="12.75" x14ac:dyDescent="0.2"/>
  <cols>
    <col min="1" max="1" width="8" style="7" customWidth="1"/>
    <col min="2" max="2" width="40.42578125" style="7" customWidth="1"/>
    <col min="3" max="3" width="20.7109375" style="7" customWidth="1"/>
    <col min="4" max="4" width="15.7109375" style="7" customWidth="1"/>
    <col min="5" max="5" width="10.7109375" style="7" customWidth="1"/>
    <col min="6" max="6" width="18.7109375" style="7" customWidth="1"/>
    <col min="7" max="7" width="19.28515625" style="7" customWidth="1"/>
    <col min="8" max="8" width="19.85546875" style="7" customWidth="1"/>
    <col min="9" max="9" width="16.7109375" style="7" customWidth="1"/>
    <col min="10" max="10" width="19.85546875" style="7" customWidth="1"/>
    <col min="11" max="11" width="20.28515625" style="7" customWidth="1"/>
    <col min="12" max="12" width="16.42578125" style="7" customWidth="1"/>
    <col min="13" max="13" width="13.42578125" style="7" bestFit="1" customWidth="1"/>
    <col min="14" max="256" width="9.140625" style="7"/>
    <col min="257" max="257" width="8" style="7" customWidth="1"/>
    <col min="258" max="258" width="40.42578125" style="7" customWidth="1"/>
    <col min="259" max="259" width="20.7109375" style="7" customWidth="1"/>
    <col min="260" max="260" width="15.7109375" style="7" customWidth="1"/>
    <col min="261" max="261" width="10.7109375" style="7" customWidth="1"/>
    <col min="262" max="262" width="18.7109375" style="7" customWidth="1"/>
    <col min="263" max="263" width="19.28515625" style="7" customWidth="1"/>
    <col min="264" max="264" width="19.85546875" style="7" customWidth="1"/>
    <col min="265" max="265" width="16.7109375" style="7" customWidth="1"/>
    <col min="266" max="266" width="19.85546875" style="7" customWidth="1"/>
    <col min="267" max="267" width="20.28515625" style="7" customWidth="1"/>
    <col min="268" max="268" width="16.42578125" style="7" customWidth="1"/>
    <col min="269" max="269" width="13.42578125" style="7" bestFit="1" customWidth="1"/>
    <col min="270" max="512" width="9.140625" style="7"/>
    <col min="513" max="513" width="8" style="7" customWidth="1"/>
    <col min="514" max="514" width="40.42578125" style="7" customWidth="1"/>
    <col min="515" max="515" width="20.7109375" style="7" customWidth="1"/>
    <col min="516" max="516" width="15.7109375" style="7" customWidth="1"/>
    <col min="517" max="517" width="10.7109375" style="7" customWidth="1"/>
    <col min="518" max="518" width="18.7109375" style="7" customWidth="1"/>
    <col min="519" max="519" width="19.28515625" style="7" customWidth="1"/>
    <col min="520" max="520" width="19.85546875" style="7" customWidth="1"/>
    <col min="521" max="521" width="16.7109375" style="7" customWidth="1"/>
    <col min="522" max="522" width="19.85546875" style="7" customWidth="1"/>
    <col min="523" max="523" width="20.28515625" style="7" customWidth="1"/>
    <col min="524" max="524" width="16.42578125" style="7" customWidth="1"/>
    <col min="525" max="525" width="13.42578125" style="7" bestFit="1" customWidth="1"/>
    <col min="526" max="768" width="9.140625" style="7"/>
    <col min="769" max="769" width="8" style="7" customWidth="1"/>
    <col min="770" max="770" width="40.42578125" style="7" customWidth="1"/>
    <col min="771" max="771" width="20.7109375" style="7" customWidth="1"/>
    <col min="772" max="772" width="15.7109375" style="7" customWidth="1"/>
    <col min="773" max="773" width="10.7109375" style="7" customWidth="1"/>
    <col min="774" max="774" width="18.7109375" style="7" customWidth="1"/>
    <col min="775" max="775" width="19.28515625" style="7" customWidth="1"/>
    <col min="776" max="776" width="19.85546875" style="7" customWidth="1"/>
    <col min="777" max="777" width="16.7109375" style="7" customWidth="1"/>
    <col min="778" max="778" width="19.85546875" style="7" customWidth="1"/>
    <col min="779" max="779" width="20.28515625" style="7" customWidth="1"/>
    <col min="780" max="780" width="16.42578125" style="7" customWidth="1"/>
    <col min="781" max="781" width="13.42578125" style="7" bestFit="1" customWidth="1"/>
    <col min="782" max="1024" width="9.140625" style="7"/>
    <col min="1025" max="1025" width="8" style="7" customWidth="1"/>
    <col min="1026" max="1026" width="40.42578125" style="7" customWidth="1"/>
    <col min="1027" max="1027" width="20.7109375" style="7" customWidth="1"/>
    <col min="1028" max="1028" width="15.7109375" style="7" customWidth="1"/>
    <col min="1029" max="1029" width="10.7109375" style="7" customWidth="1"/>
    <col min="1030" max="1030" width="18.7109375" style="7" customWidth="1"/>
    <col min="1031" max="1031" width="19.28515625" style="7" customWidth="1"/>
    <col min="1032" max="1032" width="19.85546875" style="7" customWidth="1"/>
    <col min="1033" max="1033" width="16.7109375" style="7" customWidth="1"/>
    <col min="1034" max="1034" width="19.85546875" style="7" customWidth="1"/>
    <col min="1035" max="1035" width="20.28515625" style="7" customWidth="1"/>
    <col min="1036" max="1036" width="16.42578125" style="7" customWidth="1"/>
    <col min="1037" max="1037" width="13.42578125" style="7" bestFit="1" customWidth="1"/>
    <col min="1038" max="1280" width="9.140625" style="7"/>
    <col min="1281" max="1281" width="8" style="7" customWidth="1"/>
    <col min="1282" max="1282" width="40.42578125" style="7" customWidth="1"/>
    <col min="1283" max="1283" width="20.7109375" style="7" customWidth="1"/>
    <col min="1284" max="1284" width="15.7109375" style="7" customWidth="1"/>
    <col min="1285" max="1285" width="10.7109375" style="7" customWidth="1"/>
    <col min="1286" max="1286" width="18.7109375" style="7" customWidth="1"/>
    <col min="1287" max="1287" width="19.28515625" style="7" customWidth="1"/>
    <col min="1288" max="1288" width="19.85546875" style="7" customWidth="1"/>
    <col min="1289" max="1289" width="16.7109375" style="7" customWidth="1"/>
    <col min="1290" max="1290" width="19.85546875" style="7" customWidth="1"/>
    <col min="1291" max="1291" width="20.28515625" style="7" customWidth="1"/>
    <col min="1292" max="1292" width="16.42578125" style="7" customWidth="1"/>
    <col min="1293" max="1293" width="13.42578125" style="7" bestFit="1" customWidth="1"/>
    <col min="1294" max="1536" width="9.140625" style="7"/>
    <col min="1537" max="1537" width="8" style="7" customWidth="1"/>
    <col min="1538" max="1538" width="40.42578125" style="7" customWidth="1"/>
    <col min="1539" max="1539" width="20.7109375" style="7" customWidth="1"/>
    <col min="1540" max="1540" width="15.7109375" style="7" customWidth="1"/>
    <col min="1541" max="1541" width="10.7109375" style="7" customWidth="1"/>
    <col min="1542" max="1542" width="18.7109375" style="7" customWidth="1"/>
    <col min="1543" max="1543" width="19.28515625" style="7" customWidth="1"/>
    <col min="1544" max="1544" width="19.85546875" style="7" customWidth="1"/>
    <col min="1545" max="1545" width="16.7109375" style="7" customWidth="1"/>
    <col min="1546" max="1546" width="19.85546875" style="7" customWidth="1"/>
    <col min="1547" max="1547" width="20.28515625" style="7" customWidth="1"/>
    <col min="1548" max="1548" width="16.42578125" style="7" customWidth="1"/>
    <col min="1549" max="1549" width="13.42578125" style="7" bestFit="1" customWidth="1"/>
    <col min="1550" max="1792" width="9.140625" style="7"/>
    <col min="1793" max="1793" width="8" style="7" customWidth="1"/>
    <col min="1794" max="1794" width="40.42578125" style="7" customWidth="1"/>
    <col min="1795" max="1795" width="20.7109375" style="7" customWidth="1"/>
    <col min="1796" max="1796" width="15.7109375" style="7" customWidth="1"/>
    <col min="1797" max="1797" width="10.7109375" style="7" customWidth="1"/>
    <col min="1798" max="1798" width="18.7109375" style="7" customWidth="1"/>
    <col min="1799" max="1799" width="19.28515625" style="7" customWidth="1"/>
    <col min="1800" max="1800" width="19.85546875" style="7" customWidth="1"/>
    <col min="1801" max="1801" width="16.7109375" style="7" customWidth="1"/>
    <col min="1802" max="1802" width="19.85546875" style="7" customWidth="1"/>
    <col min="1803" max="1803" width="20.28515625" style="7" customWidth="1"/>
    <col min="1804" max="1804" width="16.42578125" style="7" customWidth="1"/>
    <col min="1805" max="1805" width="13.42578125" style="7" bestFit="1" customWidth="1"/>
    <col min="1806" max="2048" width="9.140625" style="7"/>
    <col min="2049" max="2049" width="8" style="7" customWidth="1"/>
    <col min="2050" max="2050" width="40.42578125" style="7" customWidth="1"/>
    <col min="2051" max="2051" width="20.7109375" style="7" customWidth="1"/>
    <col min="2052" max="2052" width="15.7109375" style="7" customWidth="1"/>
    <col min="2053" max="2053" width="10.7109375" style="7" customWidth="1"/>
    <col min="2054" max="2054" width="18.7109375" style="7" customWidth="1"/>
    <col min="2055" max="2055" width="19.28515625" style="7" customWidth="1"/>
    <col min="2056" max="2056" width="19.85546875" style="7" customWidth="1"/>
    <col min="2057" max="2057" width="16.7109375" style="7" customWidth="1"/>
    <col min="2058" max="2058" width="19.85546875" style="7" customWidth="1"/>
    <col min="2059" max="2059" width="20.28515625" style="7" customWidth="1"/>
    <col min="2060" max="2060" width="16.42578125" style="7" customWidth="1"/>
    <col min="2061" max="2061" width="13.42578125" style="7" bestFit="1" customWidth="1"/>
    <col min="2062" max="2304" width="9.140625" style="7"/>
    <col min="2305" max="2305" width="8" style="7" customWidth="1"/>
    <col min="2306" max="2306" width="40.42578125" style="7" customWidth="1"/>
    <col min="2307" max="2307" width="20.7109375" style="7" customWidth="1"/>
    <col min="2308" max="2308" width="15.7109375" style="7" customWidth="1"/>
    <col min="2309" max="2309" width="10.7109375" style="7" customWidth="1"/>
    <col min="2310" max="2310" width="18.7109375" style="7" customWidth="1"/>
    <col min="2311" max="2311" width="19.28515625" style="7" customWidth="1"/>
    <col min="2312" max="2312" width="19.85546875" style="7" customWidth="1"/>
    <col min="2313" max="2313" width="16.7109375" style="7" customWidth="1"/>
    <col min="2314" max="2314" width="19.85546875" style="7" customWidth="1"/>
    <col min="2315" max="2315" width="20.28515625" style="7" customWidth="1"/>
    <col min="2316" max="2316" width="16.42578125" style="7" customWidth="1"/>
    <col min="2317" max="2317" width="13.42578125" style="7" bestFit="1" customWidth="1"/>
    <col min="2318" max="2560" width="9.140625" style="7"/>
    <col min="2561" max="2561" width="8" style="7" customWidth="1"/>
    <col min="2562" max="2562" width="40.42578125" style="7" customWidth="1"/>
    <col min="2563" max="2563" width="20.7109375" style="7" customWidth="1"/>
    <col min="2564" max="2564" width="15.7109375" style="7" customWidth="1"/>
    <col min="2565" max="2565" width="10.7109375" style="7" customWidth="1"/>
    <col min="2566" max="2566" width="18.7109375" style="7" customWidth="1"/>
    <col min="2567" max="2567" width="19.28515625" style="7" customWidth="1"/>
    <col min="2568" max="2568" width="19.85546875" style="7" customWidth="1"/>
    <col min="2569" max="2569" width="16.7109375" style="7" customWidth="1"/>
    <col min="2570" max="2570" width="19.85546875" style="7" customWidth="1"/>
    <col min="2571" max="2571" width="20.28515625" style="7" customWidth="1"/>
    <col min="2572" max="2572" width="16.42578125" style="7" customWidth="1"/>
    <col min="2573" max="2573" width="13.42578125" style="7" bestFit="1" customWidth="1"/>
    <col min="2574" max="2816" width="9.140625" style="7"/>
    <col min="2817" max="2817" width="8" style="7" customWidth="1"/>
    <col min="2818" max="2818" width="40.42578125" style="7" customWidth="1"/>
    <col min="2819" max="2819" width="20.7109375" style="7" customWidth="1"/>
    <col min="2820" max="2820" width="15.7109375" style="7" customWidth="1"/>
    <col min="2821" max="2821" width="10.7109375" style="7" customWidth="1"/>
    <col min="2822" max="2822" width="18.7109375" style="7" customWidth="1"/>
    <col min="2823" max="2823" width="19.28515625" style="7" customWidth="1"/>
    <col min="2824" max="2824" width="19.85546875" style="7" customWidth="1"/>
    <col min="2825" max="2825" width="16.7109375" style="7" customWidth="1"/>
    <col min="2826" max="2826" width="19.85546875" style="7" customWidth="1"/>
    <col min="2827" max="2827" width="20.28515625" style="7" customWidth="1"/>
    <col min="2828" max="2828" width="16.42578125" style="7" customWidth="1"/>
    <col min="2829" max="2829" width="13.42578125" style="7" bestFit="1" customWidth="1"/>
    <col min="2830" max="3072" width="9.140625" style="7"/>
    <col min="3073" max="3073" width="8" style="7" customWidth="1"/>
    <col min="3074" max="3074" width="40.42578125" style="7" customWidth="1"/>
    <col min="3075" max="3075" width="20.7109375" style="7" customWidth="1"/>
    <col min="3076" max="3076" width="15.7109375" style="7" customWidth="1"/>
    <col min="3077" max="3077" width="10.7109375" style="7" customWidth="1"/>
    <col min="3078" max="3078" width="18.7109375" style="7" customWidth="1"/>
    <col min="3079" max="3079" width="19.28515625" style="7" customWidth="1"/>
    <col min="3080" max="3080" width="19.85546875" style="7" customWidth="1"/>
    <col min="3081" max="3081" width="16.7109375" style="7" customWidth="1"/>
    <col min="3082" max="3082" width="19.85546875" style="7" customWidth="1"/>
    <col min="3083" max="3083" width="20.28515625" style="7" customWidth="1"/>
    <col min="3084" max="3084" width="16.42578125" style="7" customWidth="1"/>
    <col min="3085" max="3085" width="13.42578125" style="7" bestFit="1" customWidth="1"/>
    <col min="3086" max="3328" width="9.140625" style="7"/>
    <col min="3329" max="3329" width="8" style="7" customWidth="1"/>
    <col min="3330" max="3330" width="40.42578125" style="7" customWidth="1"/>
    <col min="3331" max="3331" width="20.7109375" style="7" customWidth="1"/>
    <col min="3332" max="3332" width="15.7109375" style="7" customWidth="1"/>
    <col min="3333" max="3333" width="10.7109375" style="7" customWidth="1"/>
    <col min="3334" max="3334" width="18.7109375" style="7" customWidth="1"/>
    <col min="3335" max="3335" width="19.28515625" style="7" customWidth="1"/>
    <col min="3336" max="3336" width="19.85546875" style="7" customWidth="1"/>
    <col min="3337" max="3337" width="16.7109375" style="7" customWidth="1"/>
    <col min="3338" max="3338" width="19.85546875" style="7" customWidth="1"/>
    <col min="3339" max="3339" width="20.28515625" style="7" customWidth="1"/>
    <col min="3340" max="3340" width="16.42578125" style="7" customWidth="1"/>
    <col min="3341" max="3341" width="13.42578125" style="7" bestFit="1" customWidth="1"/>
    <col min="3342" max="3584" width="9.140625" style="7"/>
    <col min="3585" max="3585" width="8" style="7" customWidth="1"/>
    <col min="3586" max="3586" width="40.42578125" style="7" customWidth="1"/>
    <col min="3587" max="3587" width="20.7109375" style="7" customWidth="1"/>
    <col min="3588" max="3588" width="15.7109375" style="7" customWidth="1"/>
    <col min="3589" max="3589" width="10.7109375" style="7" customWidth="1"/>
    <col min="3590" max="3590" width="18.7109375" style="7" customWidth="1"/>
    <col min="3591" max="3591" width="19.28515625" style="7" customWidth="1"/>
    <col min="3592" max="3592" width="19.85546875" style="7" customWidth="1"/>
    <col min="3593" max="3593" width="16.7109375" style="7" customWidth="1"/>
    <col min="3594" max="3594" width="19.85546875" style="7" customWidth="1"/>
    <col min="3595" max="3595" width="20.28515625" style="7" customWidth="1"/>
    <col min="3596" max="3596" width="16.42578125" style="7" customWidth="1"/>
    <col min="3597" max="3597" width="13.42578125" style="7" bestFit="1" customWidth="1"/>
    <col min="3598" max="3840" width="9.140625" style="7"/>
    <col min="3841" max="3841" width="8" style="7" customWidth="1"/>
    <col min="3842" max="3842" width="40.42578125" style="7" customWidth="1"/>
    <col min="3843" max="3843" width="20.7109375" style="7" customWidth="1"/>
    <col min="3844" max="3844" width="15.7109375" style="7" customWidth="1"/>
    <col min="3845" max="3845" width="10.7109375" style="7" customWidth="1"/>
    <col min="3846" max="3846" width="18.7109375" style="7" customWidth="1"/>
    <col min="3847" max="3847" width="19.28515625" style="7" customWidth="1"/>
    <col min="3848" max="3848" width="19.85546875" style="7" customWidth="1"/>
    <col min="3849" max="3849" width="16.7109375" style="7" customWidth="1"/>
    <col min="3850" max="3850" width="19.85546875" style="7" customWidth="1"/>
    <col min="3851" max="3851" width="20.28515625" style="7" customWidth="1"/>
    <col min="3852" max="3852" width="16.42578125" style="7" customWidth="1"/>
    <col min="3853" max="3853" width="13.42578125" style="7" bestFit="1" customWidth="1"/>
    <col min="3854" max="4096" width="9.140625" style="7"/>
    <col min="4097" max="4097" width="8" style="7" customWidth="1"/>
    <col min="4098" max="4098" width="40.42578125" style="7" customWidth="1"/>
    <col min="4099" max="4099" width="20.7109375" style="7" customWidth="1"/>
    <col min="4100" max="4100" width="15.7109375" style="7" customWidth="1"/>
    <col min="4101" max="4101" width="10.7109375" style="7" customWidth="1"/>
    <col min="4102" max="4102" width="18.7109375" style="7" customWidth="1"/>
    <col min="4103" max="4103" width="19.28515625" style="7" customWidth="1"/>
    <col min="4104" max="4104" width="19.85546875" style="7" customWidth="1"/>
    <col min="4105" max="4105" width="16.7109375" style="7" customWidth="1"/>
    <col min="4106" max="4106" width="19.85546875" style="7" customWidth="1"/>
    <col min="4107" max="4107" width="20.28515625" style="7" customWidth="1"/>
    <col min="4108" max="4108" width="16.42578125" style="7" customWidth="1"/>
    <col min="4109" max="4109" width="13.42578125" style="7" bestFit="1" customWidth="1"/>
    <col min="4110" max="4352" width="9.140625" style="7"/>
    <col min="4353" max="4353" width="8" style="7" customWidth="1"/>
    <col min="4354" max="4354" width="40.42578125" style="7" customWidth="1"/>
    <col min="4355" max="4355" width="20.7109375" style="7" customWidth="1"/>
    <col min="4356" max="4356" width="15.7109375" style="7" customWidth="1"/>
    <col min="4357" max="4357" width="10.7109375" style="7" customWidth="1"/>
    <col min="4358" max="4358" width="18.7109375" style="7" customWidth="1"/>
    <col min="4359" max="4359" width="19.28515625" style="7" customWidth="1"/>
    <col min="4360" max="4360" width="19.85546875" style="7" customWidth="1"/>
    <col min="4361" max="4361" width="16.7109375" style="7" customWidth="1"/>
    <col min="4362" max="4362" width="19.85546875" style="7" customWidth="1"/>
    <col min="4363" max="4363" width="20.28515625" style="7" customWidth="1"/>
    <col min="4364" max="4364" width="16.42578125" style="7" customWidth="1"/>
    <col min="4365" max="4365" width="13.42578125" style="7" bestFit="1" customWidth="1"/>
    <col min="4366" max="4608" width="9.140625" style="7"/>
    <col min="4609" max="4609" width="8" style="7" customWidth="1"/>
    <col min="4610" max="4610" width="40.42578125" style="7" customWidth="1"/>
    <col min="4611" max="4611" width="20.7109375" style="7" customWidth="1"/>
    <col min="4612" max="4612" width="15.7109375" style="7" customWidth="1"/>
    <col min="4613" max="4613" width="10.7109375" style="7" customWidth="1"/>
    <col min="4614" max="4614" width="18.7109375" style="7" customWidth="1"/>
    <col min="4615" max="4615" width="19.28515625" style="7" customWidth="1"/>
    <col min="4616" max="4616" width="19.85546875" style="7" customWidth="1"/>
    <col min="4617" max="4617" width="16.7109375" style="7" customWidth="1"/>
    <col min="4618" max="4618" width="19.85546875" style="7" customWidth="1"/>
    <col min="4619" max="4619" width="20.28515625" style="7" customWidth="1"/>
    <col min="4620" max="4620" width="16.42578125" style="7" customWidth="1"/>
    <col min="4621" max="4621" width="13.42578125" style="7" bestFit="1" customWidth="1"/>
    <col min="4622" max="4864" width="9.140625" style="7"/>
    <col min="4865" max="4865" width="8" style="7" customWidth="1"/>
    <col min="4866" max="4866" width="40.42578125" style="7" customWidth="1"/>
    <col min="4867" max="4867" width="20.7109375" style="7" customWidth="1"/>
    <col min="4868" max="4868" width="15.7109375" style="7" customWidth="1"/>
    <col min="4869" max="4869" width="10.7109375" style="7" customWidth="1"/>
    <col min="4870" max="4870" width="18.7109375" style="7" customWidth="1"/>
    <col min="4871" max="4871" width="19.28515625" style="7" customWidth="1"/>
    <col min="4872" max="4872" width="19.85546875" style="7" customWidth="1"/>
    <col min="4873" max="4873" width="16.7109375" style="7" customWidth="1"/>
    <col min="4874" max="4874" width="19.85546875" style="7" customWidth="1"/>
    <col min="4875" max="4875" width="20.28515625" style="7" customWidth="1"/>
    <col min="4876" max="4876" width="16.42578125" style="7" customWidth="1"/>
    <col min="4877" max="4877" width="13.42578125" style="7" bestFit="1" customWidth="1"/>
    <col min="4878" max="5120" width="9.140625" style="7"/>
    <col min="5121" max="5121" width="8" style="7" customWidth="1"/>
    <col min="5122" max="5122" width="40.42578125" style="7" customWidth="1"/>
    <col min="5123" max="5123" width="20.7109375" style="7" customWidth="1"/>
    <col min="5124" max="5124" width="15.7109375" style="7" customWidth="1"/>
    <col min="5125" max="5125" width="10.7109375" style="7" customWidth="1"/>
    <col min="5126" max="5126" width="18.7109375" style="7" customWidth="1"/>
    <col min="5127" max="5127" width="19.28515625" style="7" customWidth="1"/>
    <col min="5128" max="5128" width="19.85546875" style="7" customWidth="1"/>
    <col min="5129" max="5129" width="16.7109375" style="7" customWidth="1"/>
    <col min="5130" max="5130" width="19.85546875" style="7" customWidth="1"/>
    <col min="5131" max="5131" width="20.28515625" style="7" customWidth="1"/>
    <col min="5132" max="5132" width="16.42578125" style="7" customWidth="1"/>
    <col min="5133" max="5133" width="13.42578125" style="7" bestFit="1" customWidth="1"/>
    <col min="5134" max="5376" width="9.140625" style="7"/>
    <col min="5377" max="5377" width="8" style="7" customWidth="1"/>
    <col min="5378" max="5378" width="40.42578125" style="7" customWidth="1"/>
    <col min="5379" max="5379" width="20.7109375" style="7" customWidth="1"/>
    <col min="5380" max="5380" width="15.7109375" style="7" customWidth="1"/>
    <col min="5381" max="5381" width="10.7109375" style="7" customWidth="1"/>
    <col min="5382" max="5382" width="18.7109375" style="7" customWidth="1"/>
    <col min="5383" max="5383" width="19.28515625" style="7" customWidth="1"/>
    <col min="5384" max="5384" width="19.85546875" style="7" customWidth="1"/>
    <col min="5385" max="5385" width="16.7109375" style="7" customWidth="1"/>
    <col min="5386" max="5386" width="19.85546875" style="7" customWidth="1"/>
    <col min="5387" max="5387" width="20.28515625" style="7" customWidth="1"/>
    <col min="5388" max="5388" width="16.42578125" style="7" customWidth="1"/>
    <col min="5389" max="5389" width="13.42578125" style="7" bestFit="1" customWidth="1"/>
    <col min="5390" max="5632" width="9.140625" style="7"/>
    <col min="5633" max="5633" width="8" style="7" customWidth="1"/>
    <col min="5634" max="5634" width="40.42578125" style="7" customWidth="1"/>
    <col min="5635" max="5635" width="20.7109375" style="7" customWidth="1"/>
    <col min="5636" max="5636" width="15.7109375" style="7" customWidth="1"/>
    <col min="5637" max="5637" width="10.7109375" style="7" customWidth="1"/>
    <col min="5638" max="5638" width="18.7109375" style="7" customWidth="1"/>
    <col min="5639" max="5639" width="19.28515625" style="7" customWidth="1"/>
    <col min="5640" max="5640" width="19.85546875" style="7" customWidth="1"/>
    <col min="5641" max="5641" width="16.7109375" style="7" customWidth="1"/>
    <col min="5642" max="5642" width="19.85546875" style="7" customWidth="1"/>
    <col min="5643" max="5643" width="20.28515625" style="7" customWidth="1"/>
    <col min="5644" max="5644" width="16.42578125" style="7" customWidth="1"/>
    <col min="5645" max="5645" width="13.42578125" style="7" bestFit="1" customWidth="1"/>
    <col min="5646" max="5888" width="9.140625" style="7"/>
    <col min="5889" max="5889" width="8" style="7" customWidth="1"/>
    <col min="5890" max="5890" width="40.42578125" style="7" customWidth="1"/>
    <col min="5891" max="5891" width="20.7109375" style="7" customWidth="1"/>
    <col min="5892" max="5892" width="15.7109375" style="7" customWidth="1"/>
    <col min="5893" max="5893" width="10.7109375" style="7" customWidth="1"/>
    <col min="5894" max="5894" width="18.7109375" style="7" customWidth="1"/>
    <col min="5895" max="5895" width="19.28515625" style="7" customWidth="1"/>
    <col min="5896" max="5896" width="19.85546875" style="7" customWidth="1"/>
    <col min="5897" max="5897" width="16.7109375" style="7" customWidth="1"/>
    <col min="5898" max="5898" width="19.85546875" style="7" customWidth="1"/>
    <col min="5899" max="5899" width="20.28515625" style="7" customWidth="1"/>
    <col min="5900" max="5900" width="16.42578125" style="7" customWidth="1"/>
    <col min="5901" max="5901" width="13.42578125" style="7" bestFit="1" customWidth="1"/>
    <col min="5902" max="6144" width="9.140625" style="7"/>
    <col min="6145" max="6145" width="8" style="7" customWidth="1"/>
    <col min="6146" max="6146" width="40.42578125" style="7" customWidth="1"/>
    <col min="6147" max="6147" width="20.7109375" style="7" customWidth="1"/>
    <col min="6148" max="6148" width="15.7109375" style="7" customWidth="1"/>
    <col min="6149" max="6149" width="10.7109375" style="7" customWidth="1"/>
    <col min="6150" max="6150" width="18.7109375" style="7" customWidth="1"/>
    <col min="6151" max="6151" width="19.28515625" style="7" customWidth="1"/>
    <col min="6152" max="6152" width="19.85546875" style="7" customWidth="1"/>
    <col min="6153" max="6153" width="16.7109375" style="7" customWidth="1"/>
    <col min="6154" max="6154" width="19.85546875" style="7" customWidth="1"/>
    <col min="6155" max="6155" width="20.28515625" style="7" customWidth="1"/>
    <col min="6156" max="6156" width="16.42578125" style="7" customWidth="1"/>
    <col min="6157" max="6157" width="13.42578125" style="7" bestFit="1" customWidth="1"/>
    <col min="6158" max="6400" width="9.140625" style="7"/>
    <col min="6401" max="6401" width="8" style="7" customWidth="1"/>
    <col min="6402" max="6402" width="40.42578125" style="7" customWidth="1"/>
    <col min="6403" max="6403" width="20.7109375" style="7" customWidth="1"/>
    <col min="6404" max="6404" width="15.7109375" style="7" customWidth="1"/>
    <col min="6405" max="6405" width="10.7109375" style="7" customWidth="1"/>
    <col min="6406" max="6406" width="18.7109375" style="7" customWidth="1"/>
    <col min="6407" max="6407" width="19.28515625" style="7" customWidth="1"/>
    <col min="6408" max="6408" width="19.85546875" style="7" customWidth="1"/>
    <col min="6409" max="6409" width="16.7109375" style="7" customWidth="1"/>
    <col min="6410" max="6410" width="19.85546875" style="7" customWidth="1"/>
    <col min="6411" max="6411" width="20.28515625" style="7" customWidth="1"/>
    <col min="6412" max="6412" width="16.42578125" style="7" customWidth="1"/>
    <col min="6413" max="6413" width="13.42578125" style="7" bestFit="1" customWidth="1"/>
    <col min="6414" max="6656" width="9.140625" style="7"/>
    <col min="6657" max="6657" width="8" style="7" customWidth="1"/>
    <col min="6658" max="6658" width="40.42578125" style="7" customWidth="1"/>
    <col min="6659" max="6659" width="20.7109375" style="7" customWidth="1"/>
    <col min="6660" max="6660" width="15.7109375" style="7" customWidth="1"/>
    <col min="6661" max="6661" width="10.7109375" style="7" customWidth="1"/>
    <col min="6662" max="6662" width="18.7109375" style="7" customWidth="1"/>
    <col min="6663" max="6663" width="19.28515625" style="7" customWidth="1"/>
    <col min="6664" max="6664" width="19.85546875" style="7" customWidth="1"/>
    <col min="6665" max="6665" width="16.7109375" style="7" customWidth="1"/>
    <col min="6666" max="6666" width="19.85546875" style="7" customWidth="1"/>
    <col min="6667" max="6667" width="20.28515625" style="7" customWidth="1"/>
    <col min="6668" max="6668" width="16.42578125" style="7" customWidth="1"/>
    <col min="6669" max="6669" width="13.42578125" style="7" bestFit="1" customWidth="1"/>
    <col min="6670" max="6912" width="9.140625" style="7"/>
    <col min="6913" max="6913" width="8" style="7" customWidth="1"/>
    <col min="6914" max="6914" width="40.42578125" style="7" customWidth="1"/>
    <col min="6915" max="6915" width="20.7109375" style="7" customWidth="1"/>
    <col min="6916" max="6916" width="15.7109375" style="7" customWidth="1"/>
    <col min="6917" max="6917" width="10.7109375" style="7" customWidth="1"/>
    <col min="6918" max="6918" width="18.7109375" style="7" customWidth="1"/>
    <col min="6919" max="6919" width="19.28515625" style="7" customWidth="1"/>
    <col min="6920" max="6920" width="19.85546875" style="7" customWidth="1"/>
    <col min="6921" max="6921" width="16.7109375" style="7" customWidth="1"/>
    <col min="6922" max="6922" width="19.85546875" style="7" customWidth="1"/>
    <col min="6923" max="6923" width="20.28515625" style="7" customWidth="1"/>
    <col min="6924" max="6924" width="16.42578125" style="7" customWidth="1"/>
    <col min="6925" max="6925" width="13.42578125" style="7" bestFit="1" customWidth="1"/>
    <col min="6926" max="7168" width="9.140625" style="7"/>
    <col min="7169" max="7169" width="8" style="7" customWidth="1"/>
    <col min="7170" max="7170" width="40.42578125" style="7" customWidth="1"/>
    <col min="7171" max="7171" width="20.7109375" style="7" customWidth="1"/>
    <col min="7172" max="7172" width="15.7109375" style="7" customWidth="1"/>
    <col min="7173" max="7173" width="10.7109375" style="7" customWidth="1"/>
    <col min="7174" max="7174" width="18.7109375" style="7" customWidth="1"/>
    <col min="7175" max="7175" width="19.28515625" style="7" customWidth="1"/>
    <col min="7176" max="7176" width="19.85546875" style="7" customWidth="1"/>
    <col min="7177" max="7177" width="16.7109375" style="7" customWidth="1"/>
    <col min="7178" max="7178" width="19.85546875" style="7" customWidth="1"/>
    <col min="7179" max="7179" width="20.28515625" style="7" customWidth="1"/>
    <col min="7180" max="7180" width="16.42578125" style="7" customWidth="1"/>
    <col min="7181" max="7181" width="13.42578125" style="7" bestFit="1" customWidth="1"/>
    <col min="7182" max="7424" width="9.140625" style="7"/>
    <col min="7425" max="7425" width="8" style="7" customWidth="1"/>
    <col min="7426" max="7426" width="40.42578125" style="7" customWidth="1"/>
    <col min="7427" max="7427" width="20.7109375" style="7" customWidth="1"/>
    <col min="7428" max="7428" width="15.7109375" style="7" customWidth="1"/>
    <col min="7429" max="7429" width="10.7109375" style="7" customWidth="1"/>
    <col min="7430" max="7430" width="18.7109375" style="7" customWidth="1"/>
    <col min="7431" max="7431" width="19.28515625" style="7" customWidth="1"/>
    <col min="7432" max="7432" width="19.85546875" style="7" customWidth="1"/>
    <col min="7433" max="7433" width="16.7109375" style="7" customWidth="1"/>
    <col min="7434" max="7434" width="19.85546875" style="7" customWidth="1"/>
    <col min="7435" max="7435" width="20.28515625" style="7" customWidth="1"/>
    <col min="7436" max="7436" width="16.42578125" style="7" customWidth="1"/>
    <col min="7437" max="7437" width="13.42578125" style="7" bestFit="1" customWidth="1"/>
    <col min="7438" max="7680" width="9.140625" style="7"/>
    <col min="7681" max="7681" width="8" style="7" customWidth="1"/>
    <col min="7682" max="7682" width="40.42578125" style="7" customWidth="1"/>
    <col min="7683" max="7683" width="20.7109375" style="7" customWidth="1"/>
    <col min="7684" max="7684" width="15.7109375" style="7" customWidth="1"/>
    <col min="7685" max="7685" width="10.7109375" style="7" customWidth="1"/>
    <col min="7686" max="7686" width="18.7109375" style="7" customWidth="1"/>
    <col min="7687" max="7687" width="19.28515625" style="7" customWidth="1"/>
    <col min="7688" max="7688" width="19.85546875" style="7" customWidth="1"/>
    <col min="7689" max="7689" width="16.7109375" style="7" customWidth="1"/>
    <col min="7690" max="7690" width="19.85546875" style="7" customWidth="1"/>
    <col min="7691" max="7691" width="20.28515625" style="7" customWidth="1"/>
    <col min="7692" max="7692" width="16.42578125" style="7" customWidth="1"/>
    <col min="7693" max="7693" width="13.42578125" style="7" bestFit="1" customWidth="1"/>
    <col min="7694" max="7936" width="9.140625" style="7"/>
    <col min="7937" max="7937" width="8" style="7" customWidth="1"/>
    <col min="7938" max="7938" width="40.42578125" style="7" customWidth="1"/>
    <col min="7939" max="7939" width="20.7109375" style="7" customWidth="1"/>
    <col min="7940" max="7940" width="15.7109375" style="7" customWidth="1"/>
    <col min="7941" max="7941" width="10.7109375" style="7" customWidth="1"/>
    <col min="7942" max="7942" width="18.7109375" style="7" customWidth="1"/>
    <col min="7943" max="7943" width="19.28515625" style="7" customWidth="1"/>
    <col min="7944" max="7944" width="19.85546875" style="7" customWidth="1"/>
    <col min="7945" max="7945" width="16.7109375" style="7" customWidth="1"/>
    <col min="7946" max="7946" width="19.85546875" style="7" customWidth="1"/>
    <col min="7947" max="7947" width="20.28515625" style="7" customWidth="1"/>
    <col min="7948" max="7948" width="16.42578125" style="7" customWidth="1"/>
    <col min="7949" max="7949" width="13.42578125" style="7" bestFit="1" customWidth="1"/>
    <col min="7950" max="8192" width="9.140625" style="7"/>
    <col min="8193" max="8193" width="8" style="7" customWidth="1"/>
    <col min="8194" max="8194" width="40.42578125" style="7" customWidth="1"/>
    <col min="8195" max="8195" width="20.7109375" style="7" customWidth="1"/>
    <col min="8196" max="8196" width="15.7109375" style="7" customWidth="1"/>
    <col min="8197" max="8197" width="10.7109375" style="7" customWidth="1"/>
    <col min="8198" max="8198" width="18.7109375" style="7" customWidth="1"/>
    <col min="8199" max="8199" width="19.28515625" style="7" customWidth="1"/>
    <col min="8200" max="8200" width="19.85546875" style="7" customWidth="1"/>
    <col min="8201" max="8201" width="16.7109375" style="7" customWidth="1"/>
    <col min="8202" max="8202" width="19.85546875" style="7" customWidth="1"/>
    <col min="8203" max="8203" width="20.28515625" style="7" customWidth="1"/>
    <col min="8204" max="8204" width="16.42578125" style="7" customWidth="1"/>
    <col min="8205" max="8205" width="13.42578125" style="7" bestFit="1" customWidth="1"/>
    <col min="8206" max="8448" width="9.140625" style="7"/>
    <col min="8449" max="8449" width="8" style="7" customWidth="1"/>
    <col min="8450" max="8450" width="40.42578125" style="7" customWidth="1"/>
    <col min="8451" max="8451" width="20.7109375" style="7" customWidth="1"/>
    <col min="8452" max="8452" width="15.7109375" style="7" customWidth="1"/>
    <col min="8453" max="8453" width="10.7109375" style="7" customWidth="1"/>
    <col min="8454" max="8454" width="18.7109375" style="7" customWidth="1"/>
    <col min="8455" max="8455" width="19.28515625" style="7" customWidth="1"/>
    <col min="8456" max="8456" width="19.85546875" style="7" customWidth="1"/>
    <col min="8457" max="8457" width="16.7109375" style="7" customWidth="1"/>
    <col min="8458" max="8458" width="19.85546875" style="7" customWidth="1"/>
    <col min="8459" max="8459" width="20.28515625" style="7" customWidth="1"/>
    <col min="8460" max="8460" width="16.42578125" style="7" customWidth="1"/>
    <col min="8461" max="8461" width="13.42578125" style="7" bestFit="1" customWidth="1"/>
    <col min="8462" max="8704" width="9.140625" style="7"/>
    <col min="8705" max="8705" width="8" style="7" customWidth="1"/>
    <col min="8706" max="8706" width="40.42578125" style="7" customWidth="1"/>
    <col min="8707" max="8707" width="20.7109375" style="7" customWidth="1"/>
    <col min="8708" max="8708" width="15.7109375" style="7" customWidth="1"/>
    <col min="8709" max="8709" width="10.7109375" style="7" customWidth="1"/>
    <col min="8710" max="8710" width="18.7109375" style="7" customWidth="1"/>
    <col min="8711" max="8711" width="19.28515625" style="7" customWidth="1"/>
    <col min="8712" max="8712" width="19.85546875" style="7" customWidth="1"/>
    <col min="8713" max="8713" width="16.7109375" style="7" customWidth="1"/>
    <col min="8714" max="8714" width="19.85546875" style="7" customWidth="1"/>
    <col min="8715" max="8715" width="20.28515625" style="7" customWidth="1"/>
    <col min="8716" max="8716" width="16.42578125" style="7" customWidth="1"/>
    <col min="8717" max="8717" width="13.42578125" style="7" bestFit="1" customWidth="1"/>
    <col min="8718" max="8960" width="9.140625" style="7"/>
    <col min="8961" max="8961" width="8" style="7" customWidth="1"/>
    <col min="8962" max="8962" width="40.42578125" style="7" customWidth="1"/>
    <col min="8963" max="8963" width="20.7109375" style="7" customWidth="1"/>
    <col min="8964" max="8964" width="15.7109375" style="7" customWidth="1"/>
    <col min="8965" max="8965" width="10.7109375" style="7" customWidth="1"/>
    <col min="8966" max="8966" width="18.7109375" style="7" customWidth="1"/>
    <col min="8967" max="8967" width="19.28515625" style="7" customWidth="1"/>
    <col min="8968" max="8968" width="19.85546875" style="7" customWidth="1"/>
    <col min="8969" max="8969" width="16.7109375" style="7" customWidth="1"/>
    <col min="8970" max="8970" width="19.85546875" style="7" customWidth="1"/>
    <col min="8971" max="8971" width="20.28515625" style="7" customWidth="1"/>
    <col min="8972" max="8972" width="16.42578125" style="7" customWidth="1"/>
    <col min="8973" max="8973" width="13.42578125" style="7" bestFit="1" customWidth="1"/>
    <col min="8974" max="9216" width="9.140625" style="7"/>
    <col min="9217" max="9217" width="8" style="7" customWidth="1"/>
    <col min="9218" max="9218" width="40.42578125" style="7" customWidth="1"/>
    <col min="9219" max="9219" width="20.7109375" style="7" customWidth="1"/>
    <col min="9220" max="9220" width="15.7109375" style="7" customWidth="1"/>
    <col min="9221" max="9221" width="10.7109375" style="7" customWidth="1"/>
    <col min="9222" max="9222" width="18.7109375" style="7" customWidth="1"/>
    <col min="9223" max="9223" width="19.28515625" style="7" customWidth="1"/>
    <col min="9224" max="9224" width="19.85546875" style="7" customWidth="1"/>
    <col min="9225" max="9225" width="16.7109375" style="7" customWidth="1"/>
    <col min="9226" max="9226" width="19.85546875" style="7" customWidth="1"/>
    <col min="9227" max="9227" width="20.28515625" style="7" customWidth="1"/>
    <col min="9228" max="9228" width="16.42578125" style="7" customWidth="1"/>
    <col min="9229" max="9229" width="13.42578125" style="7" bestFit="1" customWidth="1"/>
    <col min="9230" max="9472" width="9.140625" style="7"/>
    <col min="9473" max="9473" width="8" style="7" customWidth="1"/>
    <col min="9474" max="9474" width="40.42578125" style="7" customWidth="1"/>
    <col min="9475" max="9475" width="20.7109375" style="7" customWidth="1"/>
    <col min="9476" max="9476" width="15.7109375" style="7" customWidth="1"/>
    <col min="9477" max="9477" width="10.7109375" style="7" customWidth="1"/>
    <col min="9478" max="9478" width="18.7109375" style="7" customWidth="1"/>
    <col min="9479" max="9479" width="19.28515625" style="7" customWidth="1"/>
    <col min="9480" max="9480" width="19.85546875" style="7" customWidth="1"/>
    <col min="9481" max="9481" width="16.7109375" style="7" customWidth="1"/>
    <col min="9482" max="9482" width="19.85546875" style="7" customWidth="1"/>
    <col min="9483" max="9483" width="20.28515625" style="7" customWidth="1"/>
    <col min="9484" max="9484" width="16.42578125" style="7" customWidth="1"/>
    <col min="9485" max="9485" width="13.42578125" style="7" bestFit="1" customWidth="1"/>
    <col min="9486" max="9728" width="9.140625" style="7"/>
    <col min="9729" max="9729" width="8" style="7" customWidth="1"/>
    <col min="9730" max="9730" width="40.42578125" style="7" customWidth="1"/>
    <col min="9731" max="9731" width="20.7109375" style="7" customWidth="1"/>
    <col min="9732" max="9732" width="15.7109375" style="7" customWidth="1"/>
    <col min="9733" max="9733" width="10.7109375" style="7" customWidth="1"/>
    <col min="9734" max="9734" width="18.7109375" style="7" customWidth="1"/>
    <col min="9735" max="9735" width="19.28515625" style="7" customWidth="1"/>
    <col min="9736" max="9736" width="19.85546875" style="7" customWidth="1"/>
    <col min="9737" max="9737" width="16.7109375" style="7" customWidth="1"/>
    <col min="9738" max="9738" width="19.85546875" style="7" customWidth="1"/>
    <col min="9739" max="9739" width="20.28515625" style="7" customWidth="1"/>
    <col min="9740" max="9740" width="16.42578125" style="7" customWidth="1"/>
    <col min="9741" max="9741" width="13.42578125" style="7" bestFit="1" customWidth="1"/>
    <col min="9742" max="9984" width="9.140625" style="7"/>
    <col min="9985" max="9985" width="8" style="7" customWidth="1"/>
    <col min="9986" max="9986" width="40.42578125" style="7" customWidth="1"/>
    <col min="9987" max="9987" width="20.7109375" style="7" customWidth="1"/>
    <col min="9988" max="9988" width="15.7109375" style="7" customWidth="1"/>
    <col min="9989" max="9989" width="10.7109375" style="7" customWidth="1"/>
    <col min="9990" max="9990" width="18.7109375" style="7" customWidth="1"/>
    <col min="9991" max="9991" width="19.28515625" style="7" customWidth="1"/>
    <col min="9992" max="9992" width="19.85546875" style="7" customWidth="1"/>
    <col min="9993" max="9993" width="16.7109375" style="7" customWidth="1"/>
    <col min="9994" max="9994" width="19.85546875" style="7" customWidth="1"/>
    <col min="9995" max="9995" width="20.28515625" style="7" customWidth="1"/>
    <col min="9996" max="9996" width="16.42578125" style="7" customWidth="1"/>
    <col min="9997" max="9997" width="13.42578125" style="7" bestFit="1" customWidth="1"/>
    <col min="9998" max="10240" width="9.140625" style="7"/>
    <col min="10241" max="10241" width="8" style="7" customWidth="1"/>
    <col min="10242" max="10242" width="40.42578125" style="7" customWidth="1"/>
    <col min="10243" max="10243" width="20.7109375" style="7" customWidth="1"/>
    <col min="10244" max="10244" width="15.7109375" style="7" customWidth="1"/>
    <col min="10245" max="10245" width="10.7109375" style="7" customWidth="1"/>
    <col min="10246" max="10246" width="18.7109375" style="7" customWidth="1"/>
    <col min="10247" max="10247" width="19.28515625" style="7" customWidth="1"/>
    <col min="10248" max="10248" width="19.85546875" style="7" customWidth="1"/>
    <col min="10249" max="10249" width="16.7109375" style="7" customWidth="1"/>
    <col min="10250" max="10250" width="19.85546875" style="7" customWidth="1"/>
    <col min="10251" max="10251" width="20.28515625" style="7" customWidth="1"/>
    <col min="10252" max="10252" width="16.42578125" style="7" customWidth="1"/>
    <col min="10253" max="10253" width="13.42578125" style="7" bestFit="1" customWidth="1"/>
    <col min="10254" max="10496" width="9.140625" style="7"/>
    <col min="10497" max="10497" width="8" style="7" customWidth="1"/>
    <col min="10498" max="10498" width="40.42578125" style="7" customWidth="1"/>
    <col min="10499" max="10499" width="20.7109375" style="7" customWidth="1"/>
    <col min="10500" max="10500" width="15.7109375" style="7" customWidth="1"/>
    <col min="10501" max="10501" width="10.7109375" style="7" customWidth="1"/>
    <col min="10502" max="10502" width="18.7109375" style="7" customWidth="1"/>
    <col min="10503" max="10503" width="19.28515625" style="7" customWidth="1"/>
    <col min="10504" max="10504" width="19.85546875" style="7" customWidth="1"/>
    <col min="10505" max="10505" width="16.7109375" style="7" customWidth="1"/>
    <col min="10506" max="10506" width="19.85546875" style="7" customWidth="1"/>
    <col min="10507" max="10507" width="20.28515625" style="7" customWidth="1"/>
    <col min="10508" max="10508" width="16.42578125" style="7" customWidth="1"/>
    <col min="10509" max="10509" width="13.42578125" style="7" bestFit="1" customWidth="1"/>
    <col min="10510" max="10752" width="9.140625" style="7"/>
    <col min="10753" max="10753" width="8" style="7" customWidth="1"/>
    <col min="10754" max="10754" width="40.42578125" style="7" customWidth="1"/>
    <col min="10755" max="10755" width="20.7109375" style="7" customWidth="1"/>
    <col min="10756" max="10756" width="15.7109375" style="7" customWidth="1"/>
    <col min="10757" max="10757" width="10.7109375" style="7" customWidth="1"/>
    <col min="10758" max="10758" width="18.7109375" style="7" customWidth="1"/>
    <col min="10759" max="10759" width="19.28515625" style="7" customWidth="1"/>
    <col min="10760" max="10760" width="19.85546875" style="7" customWidth="1"/>
    <col min="10761" max="10761" width="16.7109375" style="7" customWidth="1"/>
    <col min="10762" max="10762" width="19.85546875" style="7" customWidth="1"/>
    <col min="10763" max="10763" width="20.28515625" style="7" customWidth="1"/>
    <col min="10764" max="10764" width="16.42578125" style="7" customWidth="1"/>
    <col min="10765" max="10765" width="13.42578125" style="7" bestFit="1" customWidth="1"/>
    <col min="10766" max="11008" width="9.140625" style="7"/>
    <col min="11009" max="11009" width="8" style="7" customWidth="1"/>
    <col min="11010" max="11010" width="40.42578125" style="7" customWidth="1"/>
    <col min="11011" max="11011" width="20.7109375" style="7" customWidth="1"/>
    <col min="11012" max="11012" width="15.7109375" style="7" customWidth="1"/>
    <col min="11013" max="11013" width="10.7109375" style="7" customWidth="1"/>
    <col min="11014" max="11014" width="18.7109375" style="7" customWidth="1"/>
    <col min="11015" max="11015" width="19.28515625" style="7" customWidth="1"/>
    <col min="11016" max="11016" width="19.85546875" style="7" customWidth="1"/>
    <col min="11017" max="11017" width="16.7109375" style="7" customWidth="1"/>
    <col min="11018" max="11018" width="19.85546875" style="7" customWidth="1"/>
    <col min="11019" max="11019" width="20.28515625" style="7" customWidth="1"/>
    <col min="11020" max="11020" width="16.42578125" style="7" customWidth="1"/>
    <col min="11021" max="11021" width="13.42578125" style="7" bestFit="1" customWidth="1"/>
    <col min="11022" max="11264" width="9.140625" style="7"/>
    <col min="11265" max="11265" width="8" style="7" customWidth="1"/>
    <col min="11266" max="11266" width="40.42578125" style="7" customWidth="1"/>
    <col min="11267" max="11267" width="20.7109375" style="7" customWidth="1"/>
    <col min="11268" max="11268" width="15.7109375" style="7" customWidth="1"/>
    <col min="11269" max="11269" width="10.7109375" style="7" customWidth="1"/>
    <col min="11270" max="11270" width="18.7109375" style="7" customWidth="1"/>
    <col min="11271" max="11271" width="19.28515625" style="7" customWidth="1"/>
    <col min="11272" max="11272" width="19.85546875" style="7" customWidth="1"/>
    <col min="11273" max="11273" width="16.7109375" style="7" customWidth="1"/>
    <col min="11274" max="11274" width="19.85546875" style="7" customWidth="1"/>
    <col min="11275" max="11275" width="20.28515625" style="7" customWidth="1"/>
    <col min="11276" max="11276" width="16.42578125" style="7" customWidth="1"/>
    <col min="11277" max="11277" width="13.42578125" style="7" bestFit="1" customWidth="1"/>
    <col min="11278" max="11520" width="9.140625" style="7"/>
    <col min="11521" max="11521" width="8" style="7" customWidth="1"/>
    <col min="11522" max="11522" width="40.42578125" style="7" customWidth="1"/>
    <col min="11523" max="11523" width="20.7109375" style="7" customWidth="1"/>
    <col min="11524" max="11524" width="15.7109375" style="7" customWidth="1"/>
    <col min="11525" max="11525" width="10.7109375" style="7" customWidth="1"/>
    <col min="11526" max="11526" width="18.7109375" style="7" customWidth="1"/>
    <col min="11527" max="11527" width="19.28515625" style="7" customWidth="1"/>
    <col min="11528" max="11528" width="19.85546875" style="7" customWidth="1"/>
    <col min="11529" max="11529" width="16.7109375" style="7" customWidth="1"/>
    <col min="11530" max="11530" width="19.85546875" style="7" customWidth="1"/>
    <col min="11531" max="11531" width="20.28515625" style="7" customWidth="1"/>
    <col min="11532" max="11532" width="16.42578125" style="7" customWidth="1"/>
    <col min="11533" max="11533" width="13.42578125" style="7" bestFit="1" customWidth="1"/>
    <col min="11534" max="11776" width="9.140625" style="7"/>
    <col min="11777" max="11777" width="8" style="7" customWidth="1"/>
    <col min="11778" max="11778" width="40.42578125" style="7" customWidth="1"/>
    <col min="11779" max="11779" width="20.7109375" style="7" customWidth="1"/>
    <col min="11780" max="11780" width="15.7109375" style="7" customWidth="1"/>
    <col min="11781" max="11781" width="10.7109375" style="7" customWidth="1"/>
    <col min="11782" max="11782" width="18.7109375" style="7" customWidth="1"/>
    <col min="11783" max="11783" width="19.28515625" style="7" customWidth="1"/>
    <col min="11784" max="11784" width="19.85546875" style="7" customWidth="1"/>
    <col min="11785" max="11785" width="16.7109375" style="7" customWidth="1"/>
    <col min="11786" max="11786" width="19.85546875" style="7" customWidth="1"/>
    <col min="11787" max="11787" width="20.28515625" style="7" customWidth="1"/>
    <col min="11788" max="11788" width="16.42578125" style="7" customWidth="1"/>
    <col min="11789" max="11789" width="13.42578125" style="7" bestFit="1" customWidth="1"/>
    <col min="11790" max="12032" width="9.140625" style="7"/>
    <col min="12033" max="12033" width="8" style="7" customWidth="1"/>
    <col min="12034" max="12034" width="40.42578125" style="7" customWidth="1"/>
    <col min="12035" max="12035" width="20.7109375" style="7" customWidth="1"/>
    <col min="12036" max="12036" width="15.7109375" style="7" customWidth="1"/>
    <col min="12037" max="12037" width="10.7109375" style="7" customWidth="1"/>
    <col min="12038" max="12038" width="18.7109375" style="7" customWidth="1"/>
    <col min="12039" max="12039" width="19.28515625" style="7" customWidth="1"/>
    <col min="12040" max="12040" width="19.85546875" style="7" customWidth="1"/>
    <col min="12041" max="12041" width="16.7109375" style="7" customWidth="1"/>
    <col min="12042" max="12042" width="19.85546875" style="7" customWidth="1"/>
    <col min="12043" max="12043" width="20.28515625" style="7" customWidth="1"/>
    <col min="12044" max="12044" width="16.42578125" style="7" customWidth="1"/>
    <col min="12045" max="12045" width="13.42578125" style="7" bestFit="1" customWidth="1"/>
    <col min="12046" max="12288" width="9.140625" style="7"/>
    <col min="12289" max="12289" width="8" style="7" customWidth="1"/>
    <col min="12290" max="12290" width="40.42578125" style="7" customWidth="1"/>
    <col min="12291" max="12291" width="20.7109375" style="7" customWidth="1"/>
    <col min="12292" max="12292" width="15.7109375" style="7" customWidth="1"/>
    <col min="12293" max="12293" width="10.7109375" style="7" customWidth="1"/>
    <col min="12294" max="12294" width="18.7109375" style="7" customWidth="1"/>
    <col min="12295" max="12295" width="19.28515625" style="7" customWidth="1"/>
    <col min="12296" max="12296" width="19.85546875" style="7" customWidth="1"/>
    <col min="12297" max="12297" width="16.7109375" style="7" customWidth="1"/>
    <col min="12298" max="12298" width="19.85546875" style="7" customWidth="1"/>
    <col min="12299" max="12299" width="20.28515625" style="7" customWidth="1"/>
    <col min="12300" max="12300" width="16.42578125" style="7" customWidth="1"/>
    <col min="12301" max="12301" width="13.42578125" style="7" bestFit="1" customWidth="1"/>
    <col min="12302" max="12544" width="9.140625" style="7"/>
    <col min="12545" max="12545" width="8" style="7" customWidth="1"/>
    <col min="12546" max="12546" width="40.42578125" style="7" customWidth="1"/>
    <col min="12547" max="12547" width="20.7109375" style="7" customWidth="1"/>
    <col min="12548" max="12548" width="15.7109375" style="7" customWidth="1"/>
    <col min="12549" max="12549" width="10.7109375" style="7" customWidth="1"/>
    <col min="12550" max="12550" width="18.7109375" style="7" customWidth="1"/>
    <col min="12551" max="12551" width="19.28515625" style="7" customWidth="1"/>
    <col min="12552" max="12552" width="19.85546875" style="7" customWidth="1"/>
    <col min="12553" max="12553" width="16.7109375" style="7" customWidth="1"/>
    <col min="12554" max="12554" width="19.85546875" style="7" customWidth="1"/>
    <col min="12555" max="12555" width="20.28515625" style="7" customWidth="1"/>
    <col min="12556" max="12556" width="16.42578125" style="7" customWidth="1"/>
    <col min="12557" max="12557" width="13.42578125" style="7" bestFit="1" customWidth="1"/>
    <col min="12558" max="12800" width="9.140625" style="7"/>
    <col min="12801" max="12801" width="8" style="7" customWidth="1"/>
    <col min="12802" max="12802" width="40.42578125" style="7" customWidth="1"/>
    <col min="12803" max="12803" width="20.7109375" style="7" customWidth="1"/>
    <col min="12804" max="12804" width="15.7109375" style="7" customWidth="1"/>
    <col min="12805" max="12805" width="10.7109375" style="7" customWidth="1"/>
    <col min="12806" max="12806" width="18.7109375" style="7" customWidth="1"/>
    <col min="12807" max="12807" width="19.28515625" style="7" customWidth="1"/>
    <col min="12808" max="12808" width="19.85546875" style="7" customWidth="1"/>
    <col min="12809" max="12809" width="16.7109375" style="7" customWidth="1"/>
    <col min="12810" max="12810" width="19.85546875" style="7" customWidth="1"/>
    <col min="12811" max="12811" width="20.28515625" style="7" customWidth="1"/>
    <col min="12812" max="12812" width="16.42578125" style="7" customWidth="1"/>
    <col min="12813" max="12813" width="13.42578125" style="7" bestFit="1" customWidth="1"/>
    <col min="12814" max="13056" width="9.140625" style="7"/>
    <col min="13057" max="13057" width="8" style="7" customWidth="1"/>
    <col min="13058" max="13058" width="40.42578125" style="7" customWidth="1"/>
    <col min="13059" max="13059" width="20.7109375" style="7" customWidth="1"/>
    <col min="13060" max="13060" width="15.7109375" style="7" customWidth="1"/>
    <col min="13061" max="13061" width="10.7109375" style="7" customWidth="1"/>
    <col min="13062" max="13062" width="18.7109375" style="7" customWidth="1"/>
    <col min="13063" max="13063" width="19.28515625" style="7" customWidth="1"/>
    <col min="13064" max="13064" width="19.85546875" style="7" customWidth="1"/>
    <col min="13065" max="13065" width="16.7109375" style="7" customWidth="1"/>
    <col min="13066" max="13066" width="19.85546875" style="7" customWidth="1"/>
    <col min="13067" max="13067" width="20.28515625" style="7" customWidth="1"/>
    <col min="13068" max="13068" width="16.42578125" style="7" customWidth="1"/>
    <col min="13069" max="13069" width="13.42578125" style="7" bestFit="1" customWidth="1"/>
    <col min="13070" max="13312" width="9.140625" style="7"/>
    <col min="13313" max="13313" width="8" style="7" customWidth="1"/>
    <col min="13314" max="13314" width="40.42578125" style="7" customWidth="1"/>
    <col min="13315" max="13315" width="20.7109375" style="7" customWidth="1"/>
    <col min="13316" max="13316" width="15.7109375" style="7" customWidth="1"/>
    <col min="13317" max="13317" width="10.7109375" style="7" customWidth="1"/>
    <col min="13318" max="13318" width="18.7109375" style="7" customWidth="1"/>
    <col min="13319" max="13319" width="19.28515625" style="7" customWidth="1"/>
    <col min="13320" max="13320" width="19.85546875" style="7" customWidth="1"/>
    <col min="13321" max="13321" width="16.7109375" style="7" customWidth="1"/>
    <col min="13322" max="13322" width="19.85546875" style="7" customWidth="1"/>
    <col min="13323" max="13323" width="20.28515625" style="7" customWidth="1"/>
    <col min="13324" max="13324" width="16.42578125" style="7" customWidth="1"/>
    <col min="13325" max="13325" width="13.42578125" style="7" bestFit="1" customWidth="1"/>
    <col min="13326" max="13568" width="9.140625" style="7"/>
    <col min="13569" max="13569" width="8" style="7" customWidth="1"/>
    <col min="13570" max="13570" width="40.42578125" style="7" customWidth="1"/>
    <col min="13571" max="13571" width="20.7109375" style="7" customWidth="1"/>
    <col min="13572" max="13572" width="15.7109375" style="7" customWidth="1"/>
    <col min="13573" max="13573" width="10.7109375" style="7" customWidth="1"/>
    <col min="13574" max="13574" width="18.7109375" style="7" customWidth="1"/>
    <col min="13575" max="13575" width="19.28515625" style="7" customWidth="1"/>
    <col min="13576" max="13576" width="19.85546875" style="7" customWidth="1"/>
    <col min="13577" max="13577" width="16.7109375" style="7" customWidth="1"/>
    <col min="13578" max="13578" width="19.85546875" style="7" customWidth="1"/>
    <col min="13579" max="13579" width="20.28515625" style="7" customWidth="1"/>
    <col min="13580" max="13580" width="16.42578125" style="7" customWidth="1"/>
    <col min="13581" max="13581" width="13.42578125" style="7" bestFit="1" customWidth="1"/>
    <col min="13582" max="13824" width="9.140625" style="7"/>
    <col min="13825" max="13825" width="8" style="7" customWidth="1"/>
    <col min="13826" max="13826" width="40.42578125" style="7" customWidth="1"/>
    <col min="13827" max="13827" width="20.7109375" style="7" customWidth="1"/>
    <col min="13828" max="13828" width="15.7109375" style="7" customWidth="1"/>
    <col min="13829" max="13829" width="10.7109375" style="7" customWidth="1"/>
    <col min="13830" max="13830" width="18.7109375" style="7" customWidth="1"/>
    <col min="13831" max="13831" width="19.28515625" style="7" customWidth="1"/>
    <col min="13832" max="13832" width="19.85546875" style="7" customWidth="1"/>
    <col min="13833" max="13833" width="16.7109375" style="7" customWidth="1"/>
    <col min="13834" max="13834" width="19.85546875" style="7" customWidth="1"/>
    <col min="13835" max="13835" width="20.28515625" style="7" customWidth="1"/>
    <col min="13836" max="13836" width="16.42578125" style="7" customWidth="1"/>
    <col min="13837" max="13837" width="13.42578125" style="7" bestFit="1" customWidth="1"/>
    <col min="13838" max="14080" width="9.140625" style="7"/>
    <col min="14081" max="14081" width="8" style="7" customWidth="1"/>
    <col min="14082" max="14082" width="40.42578125" style="7" customWidth="1"/>
    <col min="14083" max="14083" width="20.7109375" style="7" customWidth="1"/>
    <col min="14084" max="14084" width="15.7109375" style="7" customWidth="1"/>
    <col min="14085" max="14085" width="10.7109375" style="7" customWidth="1"/>
    <col min="14086" max="14086" width="18.7109375" style="7" customWidth="1"/>
    <col min="14087" max="14087" width="19.28515625" style="7" customWidth="1"/>
    <col min="14088" max="14088" width="19.85546875" style="7" customWidth="1"/>
    <col min="14089" max="14089" width="16.7109375" style="7" customWidth="1"/>
    <col min="14090" max="14090" width="19.85546875" style="7" customWidth="1"/>
    <col min="14091" max="14091" width="20.28515625" style="7" customWidth="1"/>
    <col min="14092" max="14092" width="16.42578125" style="7" customWidth="1"/>
    <col min="14093" max="14093" width="13.42578125" style="7" bestFit="1" customWidth="1"/>
    <col min="14094" max="14336" width="9.140625" style="7"/>
    <col min="14337" max="14337" width="8" style="7" customWidth="1"/>
    <col min="14338" max="14338" width="40.42578125" style="7" customWidth="1"/>
    <col min="14339" max="14339" width="20.7109375" style="7" customWidth="1"/>
    <col min="14340" max="14340" width="15.7109375" style="7" customWidth="1"/>
    <col min="14341" max="14341" width="10.7109375" style="7" customWidth="1"/>
    <col min="14342" max="14342" width="18.7109375" style="7" customWidth="1"/>
    <col min="14343" max="14343" width="19.28515625" style="7" customWidth="1"/>
    <col min="14344" max="14344" width="19.85546875" style="7" customWidth="1"/>
    <col min="14345" max="14345" width="16.7109375" style="7" customWidth="1"/>
    <col min="14346" max="14346" width="19.85546875" style="7" customWidth="1"/>
    <col min="14347" max="14347" width="20.28515625" style="7" customWidth="1"/>
    <col min="14348" max="14348" width="16.42578125" style="7" customWidth="1"/>
    <col min="14349" max="14349" width="13.42578125" style="7" bestFit="1" customWidth="1"/>
    <col min="14350" max="14592" width="9.140625" style="7"/>
    <col min="14593" max="14593" width="8" style="7" customWidth="1"/>
    <col min="14594" max="14594" width="40.42578125" style="7" customWidth="1"/>
    <col min="14595" max="14595" width="20.7109375" style="7" customWidth="1"/>
    <col min="14596" max="14596" width="15.7109375" style="7" customWidth="1"/>
    <col min="14597" max="14597" width="10.7109375" style="7" customWidth="1"/>
    <col min="14598" max="14598" width="18.7109375" style="7" customWidth="1"/>
    <col min="14599" max="14599" width="19.28515625" style="7" customWidth="1"/>
    <col min="14600" max="14600" width="19.85546875" style="7" customWidth="1"/>
    <col min="14601" max="14601" width="16.7109375" style="7" customWidth="1"/>
    <col min="14602" max="14602" width="19.85546875" style="7" customWidth="1"/>
    <col min="14603" max="14603" width="20.28515625" style="7" customWidth="1"/>
    <col min="14604" max="14604" width="16.42578125" style="7" customWidth="1"/>
    <col min="14605" max="14605" width="13.42578125" style="7" bestFit="1" customWidth="1"/>
    <col min="14606" max="14848" width="9.140625" style="7"/>
    <col min="14849" max="14849" width="8" style="7" customWidth="1"/>
    <col min="14850" max="14850" width="40.42578125" style="7" customWidth="1"/>
    <col min="14851" max="14851" width="20.7109375" style="7" customWidth="1"/>
    <col min="14852" max="14852" width="15.7109375" style="7" customWidth="1"/>
    <col min="14853" max="14853" width="10.7109375" style="7" customWidth="1"/>
    <col min="14854" max="14854" width="18.7109375" style="7" customWidth="1"/>
    <col min="14855" max="14855" width="19.28515625" style="7" customWidth="1"/>
    <col min="14856" max="14856" width="19.85546875" style="7" customWidth="1"/>
    <col min="14857" max="14857" width="16.7109375" style="7" customWidth="1"/>
    <col min="14858" max="14858" width="19.85546875" style="7" customWidth="1"/>
    <col min="14859" max="14859" width="20.28515625" style="7" customWidth="1"/>
    <col min="14860" max="14860" width="16.42578125" style="7" customWidth="1"/>
    <col min="14861" max="14861" width="13.42578125" style="7" bestFit="1" customWidth="1"/>
    <col min="14862" max="15104" width="9.140625" style="7"/>
    <col min="15105" max="15105" width="8" style="7" customWidth="1"/>
    <col min="15106" max="15106" width="40.42578125" style="7" customWidth="1"/>
    <col min="15107" max="15107" width="20.7109375" style="7" customWidth="1"/>
    <col min="15108" max="15108" width="15.7109375" style="7" customWidth="1"/>
    <col min="15109" max="15109" width="10.7109375" style="7" customWidth="1"/>
    <col min="15110" max="15110" width="18.7109375" style="7" customWidth="1"/>
    <col min="15111" max="15111" width="19.28515625" style="7" customWidth="1"/>
    <col min="15112" max="15112" width="19.85546875" style="7" customWidth="1"/>
    <col min="15113" max="15113" width="16.7109375" style="7" customWidth="1"/>
    <col min="15114" max="15114" width="19.85546875" style="7" customWidth="1"/>
    <col min="15115" max="15115" width="20.28515625" style="7" customWidth="1"/>
    <col min="15116" max="15116" width="16.42578125" style="7" customWidth="1"/>
    <col min="15117" max="15117" width="13.42578125" style="7" bestFit="1" customWidth="1"/>
    <col min="15118" max="15360" width="9.140625" style="7"/>
    <col min="15361" max="15361" width="8" style="7" customWidth="1"/>
    <col min="15362" max="15362" width="40.42578125" style="7" customWidth="1"/>
    <col min="15363" max="15363" width="20.7109375" style="7" customWidth="1"/>
    <col min="15364" max="15364" width="15.7109375" style="7" customWidth="1"/>
    <col min="15365" max="15365" width="10.7109375" style="7" customWidth="1"/>
    <col min="15366" max="15366" width="18.7109375" style="7" customWidth="1"/>
    <col min="15367" max="15367" width="19.28515625" style="7" customWidth="1"/>
    <col min="15368" max="15368" width="19.85546875" style="7" customWidth="1"/>
    <col min="15369" max="15369" width="16.7109375" style="7" customWidth="1"/>
    <col min="15370" max="15370" width="19.85546875" style="7" customWidth="1"/>
    <col min="15371" max="15371" width="20.28515625" style="7" customWidth="1"/>
    <col min="15372" max="15372" width="16.42578125" style="7" customWidth="1"/>
    <col min="15373" max="15373" width="13.42578125" style="7" bestFit="1" customWidth="1"/>
    <col min="15374" max="15616" width="9.140625" style="7"/>
    <col min="15617" max="15617" width="8" style="7" customWidth="1"/>
    <col min="15618" max="15618" width="40.42578125" style="7" customWidth="1"/>
    <col min="15619" max="15619" width="20.7109375" style="7" customWidth="1"/>
    <col min="15620" max="15620" width="15.7109375" style="7" customWidth="1"/>
    <col min="15621" max="15621" width="10.7109375" style="7" customWidth="1"/>
    <col min="15622" max="15622" width="18.7109375" style="7" customWidth="1"/>
    <col min="15623" max="15623" width="19.28515625" style="7" customWidth="1"/>
    <col min="15624" max="15624" width="19.85546875" style="7" customWidth="1"/>
    <col min="15625" max="15625" width="16.7109375" style="7" customWidth="1"/>
    <col min="15626" max="15626" width="19.85546875" style="7" customWidth="1"/>
    <col min="15627" max="15627" width="20.28515625" style="7" customWidth="1"/>
    <col min="15628" max="15628" width="16.42578125" style="7" customWidth="1"/>
    <col min="15629" max="15629" width="13.42578125" style="7" bestFit="1" customWidth="1"/>
    <col min="15630" max="15872" width="9.140625" style="7"/>
    <col min="15873" max="15873" width="8" style="7" customWidth="1"/>
    <col min="15874" max="15874" width="40.42578125" style="7" customWidth="1"/>
    <col min="15875" max="15875" width="20.7109375" style="7" customWidth="1"/>
    <col min="15876" max="15876" width="15.7109375" style="7" customWidth="1"/>
    <col min="15877" max="15877" width="10.7109375" style="7" customWidth="1"/>
    <col min="15878" max="15878" width="18.7109375" style="7" customWidth="1"/>
    <col min="15879" max="15879" width="19.28515625" style="7" customWidth="1"/>
    <col min="15880" max="15880" width="19.85546875" style="7" customWidth="1"/>
    <col min="15881" max="15881" width="16.7109375" style="7" customWidth="1"/>
    <col min="15882" max="15882" width="19.85546875" style="7" customWidth="1"/>
    <col min="15883" max="15883" width="20.28515625" style="7" customWidth="1"/>
    <col min="15884" max="15884" width="16.42578125" style="7" customWidth="1"/>
    <col min="15885" max="15885" width="13.42578125" style="7" bestFit="1" customWidth="1"/>
    <col min="15886" max="16128" width="9.140625" style="7"/>
    <col min="16129" max="16129" width="8" style="7" customWidth="1"/>
    <col min="16130" max="16130" width="40.42578125" style="7" customWidth="1"/>
    <col min="16131" max="16131" width="20.7109375" style="7" customWidth="1"/>
    <col min="16132" max="16132" width="15.7109375" style="7" customWidth="1"/>
    <col min="16133" max="16133" width="10.7109375" style="7" customWidth="1"/>
    <col min="16134" max="16134" width="18.7109375" style="7" customWidth="1"/>
    <col min="16135" max="16135" width="19.28515625" style="7" customWidth="1"/>
    <col min="16136" max="16136" width="19.85546875" style="7" customWidth="1"/>
    <col min="16137" max="16137" width="16.7109375" style="7" customWidth="1"/>
    <col min="16138" max="16138" width="19.85546875" style="7" customWidth="1"/>
    <col min="16139" max="16139" width="20.28515625" style="7" customWidth="1"/>
    <col min="16140" max="16140" width="16.42578125" style="7" customWidth="1"/>
    <col min="16141" max="16141" width="13.42578125" style="7" bestFit="1" customWidth="1"/>
    <col min="16142" max="16384" width="9.140625" style="7"/>
  </cols>
  <sheetData>
    <row r="1" spans="1:15" s="6" customFormat="1" ht="58.5" customHeight="1" x14ac:dyDescent="0.25">
      <c r="A1" s="53" t="s">
        <v>138</v>
      </c>
      <c r="B1" s="53"/>
      <c r="C1" s="53"/>
      <c r="D1" s="53"/>
      <c r="E1" s="53"/>
      <c r="F1" s="53"/>
      <c r="G1" s="53"/>
      <c r="H1" s="53"/>
    </row>
    <row r="2" spans="1:15" ht="10.5" hidden="1" customHeight="1" x14ac:dyDescent="0.2"/>
    <row r="3" spans="1:15" ht="12.75" customHeight="1" x14ac:dyDescent="0.2">
      <c r="A3" s="54" t="s">
        <v>139</v>
      </c>
      <c r="B3" s="55"/>
      <c r="C3" s="54" t="s">
        <v>140</v>
      </c>
      <c r="D3" s="60"/>
      <c r="E3" s="55"/>
      <c r="F3" s="47" t="s">
        <v>141</v>
      </c>
      <c r="G3" s="54" t="s">
        <v>142</v>
      </c>
      <c r="H3" s="60"/>
      <c r="I3" s="60"/>
      <c r="J3" s="60"/>
      <c r="K3" s="60"/>
      <c r="L3" s="55"/>
    </row>
    <row r="4" spans="1:15" x14ac:dyDescent="0.2">
      <c r="A4" s="56"/>
      <c r="B4" s="57"/>
      <c r="C4" s="56"/>
      <c r="D4" s="61"/>
      <c r="E4" s="57"/>
      <c r="F4" s="47"/>
      <c r="G4" s="58"/>
      <c r="H4" s="62"/>
      <c r="I4" s="62"/>
      <c r="J4" s="62"/>
      <c r="K4" s="62"/>
      <c r="L4" s="59"/>
    </row>
    <row r="5" spans="1:15" ht="12.75" customHeight="1" x14ac:dyDescent="0.2">
      <c r="A5" s="58"/>
      <c r="B5" s="59"/>
      <c r="C5" s="58"/>
      <c r="D5" s="62"/>
      <c r="E5" s="59"/>
      <c r="F5" s="47"/>
      <c r="G5" s="47" t="s">
        <v>143</v>
      </c>
      <c r="H5" s="47"/>
      <c r="I5" s="47"/>
      <c r="J5" s="47" t="s">
        <v>144</v>
      </c>
      <c r="K5" s="47"/>
      <c r="L5" s="47"/>
    </row>
    <row r="6" spans="1:15" ht="12.75" customHeight="1" x14ac:dyDescent="0.2">
      <c r="A6" s="47" t="s">
        <v>145</v>
      </c>
      <c r="B6" s="47" t="s">
        <v>146</v>
      </c>
      <c r="C6" s="63" t="s">
        <v>146</v>
      </c>
      <c r="D6" s="47" t="s">
        <v>147</v>
      </c>
      <c r="E6" s="47" t="s">
        <v>148</v>
      </c>
      <c r="F6" s="47"/>
      <c r="G6" s="47" t="s">
        <v>149</v>
      </c>
      <c r="H6" s="47" t="s">
        <v>150</v>
      </c>
      <c r="I6" s="48" t="s">
        <v>151</v>
      </c>
      <c r="J6" s="47" t="s">
        <v>149</v>
      </c>
      <c r="K6" s="47" t="s">
        <v>150</v>
      </c>
      <c r="L6" s="48" t="s">
        <v>151</v>
      </c>
    </row>
    <row r="7" spans="1:15" ht="12.75" customHeight="1" x14ac:dyDescent="0.2">
      <c r="A7" s="47"/>
      <c r="B7" s="47"/>
      <c r="C7" s="63"/>
      <c r="D7" s="47"/>
      <c r="E7" s="47"/>
      <c r="F7" s="47"/>
      <c r="G7" s="47"/>
      <c r="H7" s="47"/>
      <c r="I7" s="49"/>
      <c r="J7" s="47"/>
      <c r="K7" s="47"/>
      <c r="L7" s="49"/>
    </row>
    <row r="8" spans="1:15" ht="19.5" customHeight="1" x14ac:dyDescent="0.2">
      <c r="A8" s="47"/>
      <c r="B8" s="47"/>
      <c r="C8" s="63"/>
      <c r="D8" s="47"/>
      <c r="E8" s="47"/>
      <c r="F8" s="47"/>
      <c r="G8" s="47"/>
      <c r="H8" s="47" t="s">
        <v>152</v>
      </c>
      <c r="I8" s="50"/>
      <c r="J8" s="47"/>
      <c r="K8" s="47" t="s">
        <v>152</v>
      </c>
      <c r="L8" s="50"/>
    </row>
    <row r="9" spans="1:15" s="9" customFormat="1" x14ac:dyDescent="0.25">
      <c r="A9" s="8">
        <v>1</v>
      </c>
      <c r="B9" s="8">
        <v>2</v>
      </c>
      <c r="C9" s="8">
        <v>3</v>
      </c>
      <c r="D9" s="8">
        <v>4</v>
      </c>
      <c r="E9" s="8">
        <v>5</v>
      </c>
      <c r="F9" s="8">
        <v>6</v>
      </c>
      <c r="G9" s="8">
        <v>7</v>
      </c>
      <c r="H9" s="8">
        <v>8</v>
      </c>
      <c r="I9" s="8">
        <v>9</v>
      </c>
      <c r="J9" s="8">
        <v>10</v>
      </c>
      <c r="K9" s="8">
        <v>11</v>
      </c>
      <c r="L9" s="8">
        <v>12</v>
      </c>
    </row>
    <row r="10" spans="1:15" s="9" customFormat="1" ht="25.5" x14ac:dyDescent="0.25">
      <c r="A10" s="10" t="s">
        <v>153</v>
      </c>
      <c r="B10" s="11" t="s">
        <v>154</v>
      </c>
      <c r="C10" s="11" t="s">
        <v>155</v>
      </c>
      <c r="D10" s="11" t="s">
        <v>156</v>
      </c>
      <c r="E10" s="12">
        <v>232</v>
      </c>
      <c r="F10" s="13">
        <f>G10/E10*1000</f>
        <v>316561.82988537929</v>
      </c>
      <c r="G10" s="14">
        <v>73442.344533407988</v>
      </c>
      <c r="H10" s="14">
        <v>69293.708289919989</v>
      </c>
      <c r="I10" s="14">
        <v>982328.23560000001</v>
      </c>
      <c r="J10" s="14">
        <v>73013.153475407977</v>
      </c>
      <c r="K10" s="14">
        <v>69293.707369919983</v>
      </c>
      <c r="L10" s="14">
        <v>982328.24496000004</v>
      </c>
      <c r="M10" s="15"/>
      <c r="O10" s="15"/>
    </row>
    <row r="11" spans="1:15" s="9" customFormat="1" ht="25.5" x14ac:dyDescent="0.25">
      <c r="A11" s="10" t="s">
        <v>157</v>
      </c>
      <c r="B11" s="11" t="s">
        <v>158</v>
      </c>
      <c r="C11" s="11" t="s">
        <v>155</v>
      </c>
      <c r="D11" s="11" t="s">
        <v>156</v>
      </c>
      <c r="E11" s="12">
        <v>0</v>
      </c>
      <c r="F11" s="13"/>
      <c r="G11" s="14">
        <v>0</v>
      </c>
      <c r="H11" s="14">
        <v>0</v>
      </c>
      <c r="I11" s="14">
        <v>0</v>
      </c>
      <c r="J11" s="14">
        <v>0</v>
      </c>
      <c r="K11" s="14">
        <v>0</v>
      </c>
      <c r="L11" s="14">
        <v>0</v>
      </c>
      <c r="M11" s="15"/>
      <c r="O11" s="15"/>
    </row>
    <row r="12" spans="1:15" s="9" customFormat="1" ht="25.5" x14ac:dyDescent="0.25">
      <c r="A12" s="10" t="s">
        <v>159</v>
      </c>
      <c r="B12" s="11" t="s">
        <v>160</v>
      </c>
      <c r="C12" s="11" t="s">
        <v>155</v>
      </c>
      <c r="D12" s="11" t="s">
        <v>156</v>
      </c>
      <c r="E12" s="16">
        <v>4</v>
      </c>
      <c r="F12" s="13">
        <f>G12/E12*1000</f>
        <v>3499999.0206250004</v>
      </c>
      <c r="G12" s="13">
        <v>13999.996082500002</v>
      </c>
      <c r="H12" s="13">
        <v>6545.6211167999991</v>
      </c>
      <c r="I12" s="13">
        <v>76803.117000000013</v>
      </c>
      <c r="J12" s="13">
        <v>13999.996082500002</v>
      </c>
      <c r="K12" s="13">
        <v>6545.6211167999991</v>
      </c>
      <c r="L12" s="13">
        <v>76803.12135999999</v>
      </c>
      <c r="M12" s="15"/>
      <c r="O12" s="15"/>
    </row>
    <row r="13" spans="1:15" s="9" customFormat="1" ht="25.5" x14ac:dyDescent="0.25">
      <c r="A13" s="10" t="s">
        <v>161</v>
      </c>
      <c r="B13" s="11" t="s">
        <v>162</v>
      </c>
      <c r="C13" s="11" t="s">
        <v>155</v>
      </c>
      <c r="D13" s="11" t="s">
        <v>156</v>
      </c>
      <c r="E13" s="16">
        <v>4</v>
      </c>
      <c r="F13" s="13">
        <f>G13/E13*1000</f>
        <v>2999999.7974999999</v>
      </c>
      <c r="G13" s="14">
        <v>11999.999189999999</v>
      </c>
      <c r="H13" s="13">
        <v>5827.4389929600011</v>
      </c>
      <c r="I13" s="13">
        <v>163927.73480000001</v>
      </c>
      <c r="J13" s="14">
        <v>11999.999189999999</v>
      </c>
      <c r="K13" s="13">
        <v>5827.4389929600011</v>
      </c>
      <c r="L13" s="13">
        <v>163927.728</v>
      </c>
      <c r="M13" s="15"/>
      <c r="O13" s="15"/>
    </row>
    <row r="14" spans="1:15" s="9" customFormat="1" ht="25.5" x14ac:dyDescent="0.25">
      <c r="A14" s="10" t="s">
        <v>163</v>
      </c>
      <c r="B14" s="11" t="s">
        <v>164</v>
      </c>
      <c r="C14" s="11" t="s">
        <v>155</v>
      </c>
      <c r="D14" s="11" t="s">
        <v>156</v>
      </c>
      <c r="E14" s="12">
        <v>189</v>
      </c>
      <c r="F14" s="13">
        <f>G14/E14*1000</f>
        <v>187108.44695703703</v>
      </c>
      <c r="G14" s="14">
        <v>35363.496474879998</v>
      </c>
      <c r="H14" s="14">
        <v>35363.496474879998</v>
      </c>
      <c r="I14" s="14">
        <v>530566.34039999999</v>
      </c>
      <c r="J14" s="14">
        <v>35363.699514879998</v>
      </c>
      <c r="K14" s="14">
        <v>35363.699514879998</v>
      </c>
      <c r="L14" s="14">
        <v>530566.33568000002</v>
      </c>
      <c r="M14" s="15"/>
      <c r="O14" s="15"/>
    </row>
    <row r="15" spans="1:15" s="9" customFormat="1" ht="25.5" x14ac:dyDescent="0.25">
      <c r="A15" s="10" t="s">
        <v>165</v>
      </c>
      <c r="B15" s="11" t="s">
        <v>166</v>
      </c>
      <c r="C15" s="11" t="s">
        <v>155</v>
      </c>
      <c r="D15" s="11" t="s">
        <v>156</v>
      </c>
      <c r="E15" s="12">
        <v>0</v>
      </c>
      <c r="F15" s="13"/>
      <c r="G15" s="14">
        <v>0</v>
      </c>
      <c r="H15" s="14">
        <v>0</v>
      </c>
      <c r="I15" s="14">
        <v>0</v>
      </c>
      <c r="J15" s="14">
        <v>0</v>
      </c>
      <c r="K15" s="14">
        <v>0</v>
      </c>
      <c r="L15" s="14">
        <v>0</v>
      </c>
      <c r="M15" s="15"/>
      <c r="O15" s="15"/>
    </row>
    <row r="16" spans="1:15" s="9" customFormat="1" ht="25.5" x14ac:dyDescent="0.25">
      <c r="A16" s="10" t="s">
        <v>167</v>
      </c>
      <c r="B16" s="11" t="s">
        <v>168</v>
      </c>
      <c r="C16" s="11" t="s">
        <v>155</v>
      </c>
      <c r="D16" s="11" t="s">
        <v>156</v>
      </c>
      <c r="E16" s="16">
        <v>71</v>
      </c>
      <c r="F16" s="13">
        <f>G16/E16*1000</f>
        <v>126102.6285566197</v>
      </c>
      <c r="G16" s="13">
        <v>8953.2866275199995</v>
      </c>
      <c r="H16" s="13">
        <v>8953.2866275199995</v>
      </c>
      <c r="I16" s="13">
        <v>285743.56560000003</v>
      </c>
      <c r="J16" s="13">
        <v>8953.3035475199995</v>
      </c>
      <c r="K16" s="13">
        <v>8953.3035475199995</v>
      </c>
      <c r="L16" s="13">
        <v>285743.57472000003</v>
      </c>
      <c r="M16" s="15"/>
      <c r="O16" s="15"/>
    </row>
    <row r="17" spans="1:15" s="9" customFormat="1" ht="25.5" x14ac:dyDescent="0.25">
      <c r="A17" s="10" t="s">
        <v>169</v>
      </c>
      <c r="B17" s="11" t="s">
        <v>170</v>
      </c>
      <c r="C17" s="11" t="s">
        <v>155</v>
      </c>
      <c r="D17" s="11" t="s">
        <v>156</v>
      </c>
      <c r="E17" s="16">
        <v>0</v>
      </c>
      <c r="F17" s="13"/>
      <c r="G17" s="13"/>
      <c r="H17" s="13"/>
      <c r="I17" s="13"/>
      <c r="J17" s="13"/>
      <c r="K17" s="13"/>
      <c r="L17" s="13"/>
      <c r="M17" s="15"/>
      <c r="O17" s="15"/>
    </row>
    <row r="18" spans="1:15" s="9" customFormat="1" ht="25.5" x14ac:dyDescent="0.25">
      <c r="A18" s="10" t="s">
        <v>171</v>
      </c>
      <c r="B18" s="11" t="s">
        <v>172</v>
      </c>
      <c r="C18" s="11" t="s">
        <v>155</v>
      </c>
      <c r="D18" s="11" t="s">
        <v>156</v>
      </c>
      <c r="E18" s="16">
        <v>0</v>
      </c>
      <c r="F18" s="13"/>
      <c r="G18" s="13"/>
      <c r="H18" s="13"/>
      <c r="I18" s="13"/>
      <c r="J18" s="13"/>
      <c r="K18" s="13"/>
      <c r="L18" s="13"/>
      <c r="M18" s="15"/>
      <c r="O18" s="15"/>
    </row>
    <row r="19" spans="1:15" s="9" customFormat="1" ht="25.5" x14ac:dyDescent="0.25">
      <c r="A19" s="10" t="s">
        <v>173</v>
      </c>
      <c r="B19" s="11" t="s">
        <v>174</v>
      </c>
      <c r="C19" s="11" t="s">
        <v>155</v>
      </c>
      <c r="D19" s="11" t="s">
        <v>156</v>
      </c>
      <c r="E19" s="16">
        <v>0</v>
      </c>
      <c r="F19" s="13"/>
      <c r="G19" s="13"/>
      <c r="H19" s="13"/>
      <c r="I19" s="13"/>
      <c r="J19" s="13"/>
      <c r="K19" s="13"/>
      <c r="L19" s="13"/>
      <c r="M19" s="15"/>
      <c r="O19" s="15"/>
    </row>
    <row r="20" spans="1:15" s="9" customFormat="1" ht="25.5" x14ac:dyDescent="0.25">
      <c r="A20" s="10" t="s">
        <v>175</v>
      </c>
      <c r="B20" s="11" t="s">
        <v>176</v>
      </c>
      <c r="C20" s="11" t="s">
        <v>155</v>
      </c>
      <c r="D20" s="11" t="s">
        <v>156</v>
      </c>
      <c r="E20" s="16">
        <v>1</v>
      </c>
      <c r="F20" s="13">
        <f>G20/E20*1000</f>
        <v>11368.28</v>
      </c>
      <c r="G20" s="17">
        <v>11.36828</v>
      </c>
      <c r="H20" s="17">
        <v>11.370239999999999</v>
      </c>
      <c r="I20" s="17">
        <v>2.58E-2</v>
      </c>
      <c r="J20" s="17">
        <v>11.36828</v>
      </c>
      <c r="K20" s="17">
        <v>11.370239999999999</v>
      </c>
      <c r="L20" s="17">
        <v>3.0079999999999999E-2</v>
      </c>
      <c r="M20" s="15"/>
      <c r="O20" s="15"/>
    </row>
    <row r="21" spans="1:15" s="9" customFormat="1" ht="102" x14ac:dyDescent="0.25">
      <c r="A21" s="10" t="s">
        <v>177</v>
      </c>
      <c r="B21" s="11" t="s">
        <v>178</v>
      </c>
      <c r="C21" s="11" t="s">
        <v>155</v>
      </c>
      <c r="D21" s="11" t="s">
        <v>156</v>
      </c>
      <c r="E21" s="16">
        <v>4</v>
      </c>
      <c r="F21" s="13">
        <f>G21/E21*1000</f>
        <v>232376.99579999995</v>
      </c>
      <c r="G21" s="13">
        <v>929.50798319999979</v>
      </c>
      <c r="H21" s="13">
        <v>815.35787999999991</v>
      </c>
      <c r="I21" s="13">
        <v>11099.4696</v>
      </c>
      <c r="J21" s="13">
        <v>929.50798319999979</v>
      </c>
      <c r="K21" s="13">
        <v>815.35787999999991</v>
      </c>
      <c r="L21" s="13">
        <v>11099.470080000001</v>
      </c>
      <c r="M21" s="15"/>
      <c r="O21" s="15"/>
    </row>
    <row r="22" spans="1:15" s="9" customFormat="1" ht="38.25" x14ac:dyDescent="0.25">
      <c r="A22" s="10" t="s">
        <v>179</v>
      </c>
      <c r="B22" s="11" t="s">
        <v>180</v>
      </c>
      <c r="C22" s="11" t="s">
        <v>155</v>
      </c>
      <c r="D22" s="11" t="s">
        <v>156</v>
      </c>
      <c r="E22" s="16">
        <v>0</v>
      </c>
      <c r="F22" s="13"/>
      <c r="G22" s="13"/>
      <c r="H22" s="13"/>
      <c r="I22" s="13"/>
      <c r="J22" s="13"/>
      <c r="K22" s="13"/>
      <c r="L22" s="13"/>
      <c r="M22" s="15"/>
      <c r="O22" s="15"/>
    </row>
    <row r="23" spans="1:15" s="9" customFormat="1" ht="25.5" x14ac:dyDescent="0.25">
      <c r="A23" s="10" t="s">
        <v>181</v>
      </c>
      <c r="B23" s="11" t="s">
        <v>182</v>
      </c>
      <c r="C23" s="11" t="s">
        <v>183</v>
      </c>
      <c r="D23" s="11" t="s">
        <v>184</v>
      </c>
      <c r="E23" s="16">
        <v>304100</v>
      </c>
      <c r="F23" s="13">
        <f>G23/E23*1000</f>
        <v>52.204375923519891</v>
      </c>
      <c r="G23" s="13">
        <v>15875.350718342399</v>
      </c>
      <c r="H23" s="13">
        <v>13925.74624416</v>
      </c>
      <c r="I23" s="13">
        <v>87130.315200000012</v>
      </c>
      <c r="J23" s="13">
        <v>15820.300483142397</v>
      </c>
      <c r="K23" s="13">
        <v>13877.456564159998</v>
      </c>
      <c r="L23" s="13">
        <v>87179.386799999993</v>
      </c>
      <c r="M23" s="15"/>
      <c r="O23" s="15"/>
    </row>
    <row r="24" spans="1:15" s="9" customFormat="1" ht="38.25" x14ac:dyDescent="0.25">
      <c r="A24" s="10" t="s">
        <v>185</v>
      </c>
      <c r="B24" s="11" t="s">
        <v>186</v>
      </c>
      <c r="C24" s="11" t="s">
        <v>183</v>
      </c>
      <c r="D24" s="11" t="s">
        <v>184</v>
      </c>
      <c r="E24" s="16">
        <v>2885</v>
      </c>
      <c r="F24" s="13">
        <f>G24/E24*1000</f>
        <v>2749.3616360485266</v>
      </c>
      <c r="G24" s="13">
        <v>7931.9083199999995</v>
      </c>
      <c r="H24" s="13">
        <v>7931.9083199999995</v>
      </c>
      <c r="I24" s="13">
        <v>76707.9666</v>
      </c>
      <c r="J24" s="13">
        <v>7931.9503199999999</v>
      </c>
      <c r="K24" s="13">
        <v>7931.9503199999999</v>
      </c>
      <c r="L24" s="13">
        <v>76751.981400000004</v>
      </c>
      <c r="M24" s="15"/>
      <c r="O24" s="15"/>
    </row>
    <row r="25" spans="1:15" s="9" customFormat="1" ht="25.5" x14ac:dyDescent="0.25">
      <c r="A25" s="10" t="s">
        <v>187</v>
      </c>
      <c r="B25" s="11" t="s">
        <v>188</v>
      </c>
      <c r="C25" s="11" t="s">
        <v>183</v>
      </c>
      <c r="D25" s="11" t="s">
        <v>184</v>
      </c>
      <c r="E25" s="16">
        <v>43319</v>
      </c>
      <c r="F25" s="13">
        <f>G25/E25*1000</f>
        <v>84.629494318742317</v>
      </c>
      <c r="G25" s="13">
        <v>3666.0650643935987</v>
      </c>
      <c r="H25" s="13">
        <v>3244.3053667199993</v>
      </c>
      <c r="I25" s="13">
        <v>22533.513600000002</v>
      </c>
      <c r="J25" s="13">
        <v>3666.5048151935989</v>
      </c>
      <c r="K25" s="13">
        <v>3244.6945267199994</v>
      </c>
      <c r="L25" s="13">
        <v>22551.651000000002</v>
      </c>
      <c r="M25" s="15"/>
      <c r="O25" s="15"/>
    </row>
    <row r="26" spans="1:15" s="9" customFormat="1" ht="25.5" x14ac:dyDescent="0.25">
      <c r="A26" s="10" t="s">
        <v>189</v>
      </c>
      <c r="B26" s="11" t="s">
        <v>190</v>
      </c>
      <c r="C26" s="11" t="s">
        <v>183</v>
      </c>
      <c r="D26" s="11" t="s">
        <v>184</v>
      </c>
      <c r="E26" s="16">
        <v>0</v>
      </c>
      <c r="F26" s="13"/>
      <c r="G26" s="13"/>
      <c r="H26" s="13"/>
      <c r="I26" s="13"/>
      <c r="J26" s="13"/>
      <c r="K26" s="13"/>
      <c r="L26" s="13"/>
      <c r="M26" s="15"/>
      <c r="O26" s="15"/>
    </row>
    <row r="27" spans="1:15" s="9" customFormat="1" x14ac:dyDescent="0.25">
      <c r="A27" s="10" t="s">
        <v>191</v>
      </c>
      <c r="B27" s="11" t="s">
        <v>192</v>
      </c>
      <c r="C27" s="11" t="s">
        <v>183</v>
      </c>
      <c r="D27" s="11" t="s">
        <v>184</v>
      </c>
      <c r="E27" s="12">
        <v>126</v>
      </c>
      <c r="F27" s="13">
        <f>G27/E27*1000</f>
        <v>1177.0142857142855</v>
      </c>
      <c r="G27" s="14">
        <v>148.3038</v>
      </c>
      <c r="H27" s="14">
        <v>148.3038</v>
      </c>
      <c r="I27" s="14">
        <v>28.895999999999997</v>
      </c>
      <c r="J27" s="14">
        <v>148.3038</v>
      </c>
      <c r="K27" s="14">
        <v>148.3038</v>
      </c>
      <c r="L27" s="14">
        <v>28.895999999999997</v>
      </c>
      <c r="M27" s="15"/>
      <c r="O27" s="15"/>
    </row>
    <row r="28" spans="1:15" s="9" customFormat="1" x14ac:dyDescent="0.25">
      <c r="A28" s="10" t="s">
        <v>193</v>
      </c>
      <c r="B28" s="11" t="s">
        <v>194</v>
      </c>
      <c r="C28" s="11" t="s">
        <v>183</v>
      </c>
      <c r="D28" s="11" t="s">
        <v>184</v>
      </c>
      <c r="E28" s="12">
        <v>45</v>
      </c>
      <c r="F28" s="13">
        <f>G28/E28*1000</f>
        <v>7812.9039999999995</v>
      </c>
      <c r="G28" s="14">
        <v>351.58067999999997</v>
      </c>
      <c r="H28" s="14">
        <v>351.58067999999997</v>
      </c>
      <c r="I28" s="14">
        <v>322.5</v>
      </c>
      <c r="J28" s="14">
        <v>351.58067999999997</v>
      </c>
      <c r="K28" s="14">
        <v>351.58067999999997</v>
      </c>
      <c r="L28" s="14">
        <v>322.5</v>
      </c>
      <c r="M28" s="15"/>
      <c r="O28" s="15"/>
    </row>
    <row r="29" spans="1:15" s="9" customFormat="1" ht="25.5" x14ac:dyDescent="0.25">
      <c r="A29" s="10" t="s">
        <v>195</v>
      </c>
      <c r="B29" s="11" t="s">
        <v>196</v>
      </c>
      <c r="C29" s="11" t="s">
        <v>183</v>
      </c>
      <c r="D29" s="11" t="s">
        <v>184</v>
      </c>
      <c r="E29" s="12">
        <v>1070</v>
      </c>
      <c r="F29" s="13">
        <f>G29/E29*1000</f>
        <v>1672.4998106915887</v>
      </c>
      <c r="G29" s="14">
        <v>1789.5747974399999</v>
      </c>
      <c r="H29" s="14">
        <v>1789.5747974399999</v>
      </c>
      <c r="I29" s="14">
        <v>16253.200199999999</v>
      </c>
      <c r="J29" s="14">
        <v>2128.7178774399999</v>
      </c>
      <c r="K29" s="14">
        <v>2128.7178774399999</v>
      </c>
      <c r="L29" s="14">
        <v>16253.5872</v>
      </c>
      <c r="M29" s="15"/>
      <c r="O29" s="15"/>
    </row>
    <row r="30" spans="1:15" s="9" customFormat="1" ht="25.5" x14ac:dyDescent="0.25">
      <c r="A30" s="10" t="s">
        <v>197</v>
      </c>
      <c r="B30" s="11" t="s">
        <v>198</v>
      </c>
      <c r="C30" s="11" t="s">
        <v>183</v>
      </c>
      <c r="D30" s="11" t="s">
        <v>184</v>
      </c>
      <c r="E30" s="12">
        <v>2500</v>
      </c>
      <c r="F30" s="13">
        <f>G30/E30*1000</f>
        <v>934.91798400000005</v>
      </c>
      <c r="G30" s="14">
        <v>2337.2949600000002</v>
      </c>
      <c r="H30" s="14">
        <v>2337.2949600000002</v>
      </c>
      <c r="I30" s="14">
        <v>38448.450000000004</v>
      </c>
      <c r="J30" s="14">
        <v>2337.2949600000002</v>
      </c>
      <c r="K30" s="14">
        <v>2337.2949600000002</v>
      </c>
      <c r="L30" s="14">
        <v>38448.450000000004</v>
      </c>
      <c r="M30" s="15"/>
      <c r="O30" s="15"/>
    </row>
    <row r="31" spans="1:15" s="9" customFormat="1" ht="25.5" x14ac:dyDescent="0.25">
      <c r="A31" s="10" t="s">
        <v>199</v>
      </c>
      <c r="B31" s="11" t="s">
        <v>200</v>
      </c>
      <c r="C31" s="11" t="s">
        <v>183</v>
      </c>
      <c r="D31" s="11" t="s">
        <v>184</v>
      </c>
      <c r="E31" s="12">
        <v>21</v>
      </c>
      <c r="F31" s="13">
        <f>G31/E31*1000</f>
        <v>9920.4761904761908</v>
      </c>
      <c r="G31" s="14">
        <v>208.33</v>
      </c>
      <c r="H31" s="14">
        <v>208.33</v>
      </c>
      <c r="I31" s="14">
        <v>71.208000000000013</v>
      </c>
      <c r="J31" s="14">
        <v>352.49436000000003</v>
      </c>
      <c r="K31" s="14">
        <v>352.49436000000003</v>
      </c>
      <c r="L31" s="14">
        <v>71.285399999999996</v>
      </c>
      <c r="M31" s="15"/>
      <c r="O31" s="15"/>
    </row>
    <row r="32" spans="1:15" s="9" customFormat="1" ht="114.75" x14ac:dyDescent="0.25">
      <c r="A32" s="10" t="s">
        <v>201</v>
      </c>
      <c r="B32" s="11" t="s">
        <v>202</v>
      </c>
      <c r="C32" s="11" t="s">
        <v>203</v>
      </c>
      <c r="D32" s="11"/>
      <c r="E32" s="12">
        <v>0</v>
      </c>
      <c r="F32" s="13"/>
      <c r="G32" s="14"/>
      <c r="H32" s="14"/>
      <c r="I32" s="14"/>
      <c r="J32" s="14"/>
      <c r="K32" s="14"/>
      <c r="L32" s="14"/>
      <c r="M32" s="15"/>
      <c r="O32" s="15"/>
    </row>
    <row r="33" spans="1:15" s="9" customFormat="1" ht="51" x14ac:dyDescent="0.25">
      <c r="A33" s="10" t="s">
        <v>204</v>
      </c>
      <c r="B33" s="11" t="s">
        <v>205</v>
      </c>
      <c r="C33" s="11" t="s">
        <v>206</v>
      </c>
      <c r="D33" s="11"/>
      <c r="E33" s="12">
        <v>0</v>
      </c>
      <c r="F33" s="13"/>
      <c r="G33" s="13"/>
      <c r="H33" s="14"/>
      <c r="I33" s="14"/>
      <c r="J33" s="13"/>
      <c r="K33" s="14"/>
      <c r="L33" s="14"/>
      <c r="M33" s="15"/>
      <c r="O33" s="15"/>
    </row>
    <row r="34" spans="1:15" s="9" customFormat="1" ht="76.5" x14ac:dyDescent="0.25">
      <c r="A34" s="10" t="s">
        <v>207</v>
      </c>
      <c r="B34" s="11" t="s">
        <v>208</v>
      </c>
      <c r="C34" s="11" t="s">
        <v>209</v>
      </c>
      <c r="D34" s="11" t="s">
        <v>184</v>
      </c>
      <c r="E34" s="12">
        <v>0</v>
      </c>
      <c r="F34" s="13"/>
      <c r="G34" s="14"/>
      <c r="H34" s="14"/>
      <c r="I34" s="14"/>
      <c r="J34" s="14"/>
      <c r="K34" s="14"/>
      <c r="L34" s="14"/>
      <c r="M34" s="15"/>
      <c r="O34" s="15"/>
    </row>
    <row r="35" spans="1:15" s="9" customFormat="1" ht="63.75" x14ac:dyDescent="0.25">
      <c r="A35" s="10" t="s">
        <v>210</v>
      </c>
      <c r="B35" s="11" t="s">
        <v>211</v>
      </c>
      <c r="C35" s="11" t="s">
        <v>212</v>
      </c>
      <c r="D35" s="11" t="s">
        <v>213</v>
      </c>
      <c r="E35" s="12">
        <v>250</v>
      </c>
      <c r="F35" s="13">
        <f>G35/E35*1000</f>
        <v>16000.014839999998</v>
      </c>
      <c r="G35" s="13">
        <v>4000.00371</v>
      </c>
      <c r="H35" s="14">
        <v>1899.9999600000001</v>
      </c>
      <c r="I35" s="14">
        <v>15895.9992</v>
      </c>
      <c r="J35" s="13">
        <v>4000.00371</v>
      </c>
      <c r="K35" s="14">
        <v>1463.7999600000001</v>
      </c>
      <c r="L35" s="14">
        <v>15898.089000000002</v>
      </c>
      <c r="M35" s="15"/>
      <c r="O35" s="15"/>
    </row>
    <row r="36" spans="1:15" s="9" customFormat="1" ht="63.75" x14ac:dyDescent="0.25">
      <c r="A36" s="10" t="s">
        <v>214</v>
      </c>
      <c r="B36" s="11" t="s">
        <v>215</v>
      </c>
      <c r="C36" s="11" t="s">
        <v>216</v>
      </c>
      <c r="D36" s="11" t="s">
        <v>156</v>
      </c>
      <c r="E36" s="12">
        <v>2269</v>
      </c>
      <c r="F36" s="13">
        <f>G36/E36*1000</f>
        <v>716.88153371529302</v>
      </c>
      <c r="G36" s="13">
        <v>1626.6042</v>
      </c>
      <c r="H36" s="14">
        <v>1626.6042</v>
      </c>
      <c r="I36" s="14">
        <v>606.89340000000004</v>
      </c>
      <c r="J36" s="13">
        <v>1626.6042</v>
      </c>
      <c r="K36" s="14">
        <v>1626.6042</v>
      </c>
      <c r="L36" s="14">
        <v>607.51260000000013</v>
      </c>
      <c r="M36" s="15"/>
      <c r="O36" s="15"/>
    </row>
    <row r="37" spans="1:15" s="9" customFormat="1" ht="76.5" x14ac:dyDescent="0.25">
      <c r="A37" s="10" t="s">
        <v>217</v>
      </c>
      <c r="B37" s="11" t="s">
        <v>218</v>
      </c>
      <c r="C37" s="11" t="s">
        <v>219</v>
      </c>
      <c r="D37" s="11" t="s">
        <v>184</v>
      </c>
      <c r="E37" s="12">
        <v>0</v>
      </c>
      <c r="F37" s="13"/>
      <c r="G37" s="13"/>
      <c r="H37" s="14"/>
      <c r="I37" s="14"/>
      <c r="J37" s="13"/>
      <c r="K37" s="14"/>
      <c r="L37" s="14"/>
      <c r="M37" s="15"/>
      <c r="O37" s="15"/>
    </row>
    <row r="38" spans="1:15" s="9" customFormat="1" ht="51" x14ac:dyDescent="0.25">
      <c r="A38" s="10" t="s">
        <v>220</v>
      </c>
      <c r="B38" s="11" t="s">
        <v>221</v>
      </c>
      <c r="C38" s="11" t="s">
        <v>222</v>
      </c>
      <c r="D38" s="11" t="s">
        <v>156</v>
      </c>
      <c r="E38" s="12">
        <v>0</v>
      </c>
      <c r="F38" s="13"/>
      <c r="G38" s="13"/>
      <c r="H38" s="14"/>
      <c r="I38" s="14"/>
      <c r="J38" s="13"/>
      <c r="K38" s="14"/>
      <c r="L38" s="14"/>
      <c r="M38" s="15"/>
      <c r="O38" s="15"/>
    </row>
    <row r="39" spans="1:15" s="9" customFormat="1" ht="51" x14ac:dyDescent="0.25">
      <c r="A39" s="10" t="s">
        <v>223</v>
      </c>
      <c r="B39" s="11" t="s">
        <v>224</v>
      </c>
      <c r="C39" s="11" t="s">
        <v>225</v>
      </c>
      <c r="D39" s="11" t="s">
        <v>156</v>
      </c>
      <c r="E39" s="12">
        <v>2</v>
      </c>
      <c r="F39" s="13">
        <f>G39/E39*1000</f>
        <v>19830.240000000002</v>
      </c>
      <c r="G39" s="13">
        <v>39.66048</v>
      </c>
      <c r="H39" s="14">
        <v>39.66048</v>
      </c>
      <c r="I39" s="14">
        <v>17.208600000000001</v>
      </c>
      <c r="J39" s="13">
        <v>39.653711999999999</v>
      </c>
      <c r="K39" s="14">
        <v>39.653711999999999</v>
      </c>
      <c r="L39" s="14">
        <v>17.208600000000001</v>
      </c>
      <c r="M39" s="15"/>
      <c r="O39" s="15"/>
    </row>
    <row r="40" spans="1:15" s="9" customFormat="1" ht="76.5" x14ac:dyDescent="0.25">
      <c r="A40" s="10" t="s">
        <v>226</v>
      </c>
      <c r="B40" s="11" t="s">
        <v>227</v>
      </c>
      <c r="C40" s="11" t="s">
        <v>228</v>
      </c>
      <c r="D40" s="11"/>
      <c r="E40" s="12">
        <v>0</v>
      </c>
      <c r="F40" s="13"/>
      <c r="G40" s="13"/>
      <c r="H40" s="14"/>
      <c r="I40" s="14"/>
      <c r="J40" s="13"/>
      <c r="K40" s="14"/>
      <c r="L40" s="14"/>
      <c r="M40" s="15"/>
      <c r="O40" s="15"/>
    </row>
    <row r="41" spans="1:15" s="9" customFormat="1" ht="204" x14ac:dyDescent="0.25">
      <c r="A41" s="10" t="s">
        <v>229</v>
      </c>
      <c r="B41" s="11" t="s">
        <v>230</v>
      </c>
      <c r="C41" s="11" t="s">
        <v>231</v>
      </c>
      <c r="D41" s="11" t="s">
        <v>232</v>
      </c>
      <c r="E41" s="12">
        <v>900000</v>
      </c>
      <c r="F41" s="13">
        <f>G41/E41*1000</f>
        <v>10.424642262399999</v>
      </c>
      <c r="G41" s="13">
        <v>9382.1780361599995</v>
      </c>
      <c r="H41" s="14">
        <v>9382.1780361599995</v>
      </c>
      <c r="I41" s="14">
        <v>96582.815999999992</v>
      </c>
      <c r="J41" s="13">
        <v>9382.2795561599978</v>
      </c>
      <c r="K41" s="14">
        <v>9382.2795561599978</v>
      </c>
      <c r="L41" s="14">
        <v>99559.828599999993</v>
      </c>
      <c r="M41" s="15"/>
      <c r="O41" s="15"/>
    </row>
    <row r="42" spans="1:15" s="9" customFormat="1" ht="63.75" x14ac:dyDescent="0.25">
      <c r="A42" s="10" t="s">
        <v>233</v>
      </c>
      <c r="B42" s="11" t="s">
        <v>234</v>
      </c>
      <c r="C42" s="11" t="s">
        <v>231</v>
      </c>
      <c r="D42" s="11" t="s">
        <v>232</v>
      </c>
      <c r="E42" s="12">
        <v>93834.209999999992</v>
      </c>
      <c r="F42" s="13">
        <f>G42/E42*1000</f>
        <v>62.920789749495412</v>
      </c>
      <c r="G42" s="14">
        <v>5904.1225987199996</v>
      </c>
      <c r="H42" s="14">
        <v>5904.1225987199996</v>
      </c>
      <c r="I42" s="14">
        <v>23958.5766</v>
      </c>
      <c r="J42" s="14">
        <v>5904.1564387199996</v>
      </c>
      <c r="K42" s="14">
        <v>5904.1564387199996</v>
      </c>
      <c r="L42" s="14">
        <v>23963.762399999996</v>
      </c>
      <c r="M42" s="15"/>
      <c r="O42" s="15"/>
    </row>
    <row r="43" spans="1:15" s="9" customFormat="1" ht="38.25" x14ac:dyDescent="0.25">
      <c r="A43" s="10" t="s">
        <v>235</v>
      </c>
      <c r="B43" s="11" t="s">
        <v>236</v>
      </c>
      <c r="C43" s="11" t="s">
        <v>237</v>
      </c>
      <c r="D43" s="11" t="s">
        <v>184</v>
      </c>
      <c r="E43" s="12">
        <v>213</v>
      </c>
      <c r="F43" s="13">
        <f>G43/E43*1000</f>
        <v>27699.439990985917</v>
      </c>
      <c r="G43" s="14">
        <v>5899.9807180799999</v>
      </c>
      <c r="H43" s="14">
        <v>5899.9807180799999</v>
      </c>
      <c r="I43" s="14">
        <v>37890.137999999999</v>
      </c>
      <c r="J43" s="14">
        <v>5900.08223808</v>
      </c>
      <c r="K43" s="14">
        <v>5900.08223808</v>
      </c>
      <c r="L43" s="14">
        <v>37914.002999999997</v>
      </c>
      <c r="M43" s="15"/>
      <c r="O43" s="15"/>
    </row>
    <row r="44" spans="1:15" s="9" customFormat="1" ht="25.5" x14ac:dyDescent="0.25">
      <c r="A44" s="10" t="s">
        <v>238</v>
      </c>
      <c r="B44" s="11" t="s">
        <v>239</v>
      </c>
      <c r="C44" s="11" t="s">
        <v>237</v>
      </c>
      <c r="D44" s="11" t="s">
        <v>184</v>
      </c>
      <c r="E44" s="12">
        <v>4015</v>
      </c>
      <c r="F44" s="13">
        <f>G44/E44*1000</f>
        <v>2436.2306544059775</v>
      </c>
      <c r="G44" s="14">
        <v>9781.4660774399999</v>
      </c>
      <c r="H44" s="14">
        <v>9781.4660774399999</v>
      </c>
      <c r="I44" s="14">
        <v>100468.0638</v>
      </c>
      <c r="J44" s="14">
        <v>9781.5506774400001</v>
      </c>
      <c r="K44" s="14">
        <v>9781.5506774400001</v>
      </c>
      <c r="L44" s="14">
        <v>100493.99280000001</v>
      </c>
      <c r="M44" s="15"/>
      <c r="O44" s="15"/>
    </row>
    <row r="45" spans="1:15" s="9" customFormat="1" x14ac:dyDescent="0.25">
      <c r="A45" s="10" t="s">
        <v>240</v>
      </c>
      <c r="B45" s="11" t="s">
        <v>241</v>
      </c>
      <c r="C45" s="11" t="s">
        <v>242</v>
      </c>
      <c r="D45" s="11" t="s">
        <v>184</v>
      </c>
      <c r="E45" s="12">
        <v>20</v>
      </c>
      <c r="F45" s="13">
        <f>G45/E45*1000</f>
        <v>35039.38244999999</v>
      </c>
      <c r="G45" s="14">
        <v>700.78764899999987</v>
      </c>
      <c r="H45" s="14">
        <v>657.53515871999991</v>
      </c>
      <c r="I45" s="14">
        <v>18944.940000000002</v>
      </c>
      <c r="J45" s="14">
        <v>700.49143900000001</v>
      </c>
      <c r="K45" s="14">
        <v>657.56899871999997</v>
      </c>
      <c r="L45" s="14">
        <v>18957.84</v>
      </c>
      <c r="M45" s="15"/>
      <c r="O45" s="15"/>
    </row>
    <row r="46" spans="1:15" s="9" customFormat="1" x14ac:dyDescent="0.25">
      <c r="A46" s="10" t="s">
        <v>243</v>
      </c>
      <c r="B46" s="11" t="s">
        <v>244</v>
      </c>
      <c r="C46" s="11" t="s">
        <v>245</v>
      </c>
      <c r="D46" s="11" t="s">
        <v>184</v>
      </c>
      <c r="E46" s="12">
        <v>0</v>
      </c>
      <c r="F46" s="13"/>
      <c r="G46" s="14"/>
      <c r="H46" s="14"/>
      <c r="I46" s="14"/>
      <c r="J46" s="14"/>
      <c r="K46" s="14"/>
      <c r="L46" s="14"/>
      <c r="M46" s="15"/>
      <c r="O46" s="15"/>
    </row>
    <row r="47" spans="1:15" s="9" customFormat="1" x14ac:dyDescent="0.25">
      <c r="A47" s="10" t="s">
        <v>246</v>
      </c>
      <c r="B47" s="11" t="s">
        <v>247</v>
      </c>
      <c r="C47" s="11" t="s">
        <v>248</v>
      </c>
      <c r="D47" s="11" t="s">
        <v>184</v>
      </c>
      <c r="E47" s="12">
        <v>58</v>
      </c>
      <c r="F47" s="13">
        <f>G47/E47*1000</f>
        <v>26032.140689655171</v>
      </c>
      <c r="G47" s="14">
        <v>1509.8641600000001</v>
      </c>
      <c r="H47" s="14">
        <v>1509.8641600000001</v>
      </c>
      <c r="I47" s="14">
        <v>12535.24</v>
      </c>
      <c r="J47" s="14">
        <v>1509.8541599999999</v>
      </c>
      <c r="K47" s="14">
        <v>1509.8541599999999</v>
      </c>
      <c r="L47" s="14">
        <v>12538.78</v>
      </c>
      <c r="M47" s="15"/>
      <c r="O47" s="15"/>
    </row>
    <row r="48" spans="1:15" s="9" customFormat="1" x14ac:dyDescent="0.25">
      <c r="A48" s="10" t="s">
        <v>249</v>
      </c>
      <c r="B48" s="11" t="s">
        <v>250</v>
      </c>
      <c r="C48" s="11" t="s">
        <v>251</v>
      </c>
      <c r="D48" s="11" t="s">
        <v>184</v>
      </c>
      <c r="E48" s="12">
        <v>0</v>
      </c>
      <c r="F48" s="13"/>
      <c r="G48" s="13"/>
      <c r="H48" s="14"/>
      <c r="I48" s="14"/>
      <c r="J48" s="13"/>
      <c r="K48" s="14"/>
      <c r="L48" s="14"/>
      <c r="M48" s="15"/>
      <c r="O48" s="15"/>
    </row>
    <row r="49" spans="1:15" s="9" customFormat="1" ht="25.5" x14ac:dyDescent="0.25">
      <c r="A49" s="10" t="s">
        <v>252</v>
      </c>
      <c r="B49" s="11" t="s">
        <v>253</v>
      </c>
      <c r="C49" s="11" t="s">
        <v>254</v>
      </c>
      <c r="D49" s="11" t="s">
        <v>184</v>
      </c>
      <c r="E49" s="16">
        <v>0</v>
      </c>
      <c r="F49" s="13"/>
      <c r="G49" s="13"/>
      <c r="H49" s="13"/>
      <c r="I49" s="13"/>
      <c r="J49" s="13"/>
      <c r="K49" s="13"/>
      <c r="L49" s="13"/>
      <c r="M49" s="15"/>
      <c r="O49" s="15"/>
    </row>
    <row r="50" spans="1:15" s="9" customFormat="1" x14ac:dyDescent="0.25">
      <c r="A50" s="10" t="s">
        <v>255</v>
      </c>
      <c r="B50" s="11" t="s">
        <v>256</v>
      </c>
      <c r="C50" s="11" t="s">
        <v>257</v>
      </c>
      <c r="D50" s="11" t="s">
        <v>184</v>
      </c>
      <c r="E50" s="16">
        <v>0</v>
      </c>
      <c r="F50" s="13"/>
      <c r="G50" s="13"/>
      <c r="H50" s="13"/>
      <c r="I50" s="13"/>
      <c r="J50" s="13"/>
      <c r="K50" s="13"/>
      <c r="L50" s="13"/>
      <c r="M50" s="15"/>
      <c r="O50" s="15"/>
    </row>
    <row r="51" spans="1:15" s="9" customFormat="1" ht="38.25" x14ac:dyDescent="0.25">
      <c r="A51" s="10" t="s">
        <v>258</v>
      </c>
      <c r="B51" s="11" t="s">
        <v>259</v>
      </c>
      <c r="C51" s="11" t="s">
        <v>254</v>
      </c>
      <c r="D51" s="11" t="s">
        <v>184</v>
      </c>
      <c r="E51" s="12">
        <v>22</v>
      </c>
      <c r="F51" s="13">
        <f>G51/E51*1000</f>
        <v>90148.46545454544</v>
      </c>
      <c r="G51" s="14">
        <v>1983.2662399999999</v>
      </c>
      <c r="H51" s="14">
        <v>1983.2662399999999</v>
      </c>
      <c r="I51" s="14">
        <v>47767.479999999996</v>
      </c>
      <c r="J51" s="14">
        <v>1983.4662400000002</v>
      </c>
      <c r="K51" s="14">
        <v>1983.4662400000002</v>
      </c>
      <c r="L51" s="14">
        <v>47815.74</v>
      </c>
      <c r="M51" s="15"/>
      <c r="O51" s="15"/>
    </row>
    <row r="52" spans="1:15" s="9" customFormat="1" ht="51" x14ac:dyDescent="0.25">
      <c r="A52" s="10" t="s">
        <v>260</v>
      </c>
      <c r="B52" s="11" t="s">
        <v>261</v>
      </c>
      <c r="C52" s="11" t="s">
        <v>262</v>
      </c>
      <c r="D52" s="11"/>
      <c r="E52" s="12">
        <v>0</v>
      </c>
      <c r="F52" s="13"/>
      <c r="G52" s="14"/>
      <c r="H52" s="14"/>
      <c r="I52" s="14"/>
      <c r="J52" s="14"/>
      <c r="K52" s="14"/>
      <c r="L52" s="14"/>
      <c r="M52" s="15"/>
      <c r="O52" s="15"/>
    </row>
    <row r="53" spans="1:15" s="9" customFormat="1" ht="38.25" x14ac:dyDescent="0.25">
      <c r="A53" s="10" t="s">
        <v>263</v>
      </c>
      <c r="B53" s="11" t="s">
        <v>264</v>
      </c>
      <c r="C53" s="11" t="s">
        <v>262</v>
      </c>
      <c r="D53" s="11"/>
      <c r="E53" s="12">
        <v>0</v>
      </c>
      <c r="F53" s="13"/>
      <c r="G53" s="14"/>
      <c r="H53" s="14"/>
      <c r="I53" s="14"/>
      <c r="J53" s="14"/>
      <c r="K53" s="14"/>
      <c r="L53" s="14"/>
      <c r="M53" s="15"/>
      <c r="O53" s="15"/>
    </row>
    <row r="54" spans="1:15" s="9" customFormat="1" ht="38.25" x14ac:dyDescent="0.25">
      <c r="A54" s="10" t="s">
        <v>265</v>
      </c>
      <c r="B54" s="11" t="s">
        <v>266</v>
      </c>
      <c r="C54" s="11" t="s">
        <v>262</v>
      </c>
      <c r="D54" s="11"/>
      <c r="E54" s="12">
        <v>0</v>
      </c>
      <c r="F54" s="13"/>
      <c r="G54" s="14"/>
      <c r="H54" s="14"/>
      <c r="I54" s="14"/>
      <c r="J54" s="14"/>
      <c r="K54" s="14"/>
      <c r="L54" s="14"/>
      <c r="M54" s="15"/>
      <c r="O54" s="15"/>
    </row>
    <row r="55" spans="1:15" s="9" customFormat="1" ht="38.25" x14ac:dyDescent="0.25">
      <c r="A55" s="10" t="s">
        <v>267</v>
      </c>
      <c r="B55" s="11" t="s">
        <v>268</v>
      </c>
      <c r="C55" s="11" t="s">
        <v>262</v>
      </c>
      <c r="D55" s="11"/>
      <c r="E55" s="12">
        <v>0</v>
      </c>
      <c r="F55" s="13"/>
      <c r="G55" s="14"/>
      <c r="H55" s="14"/>
      <c r="I55" s="14"/>
      <c r="J55" s="14"/>
      <c r="K55" s="14"/>
      <c r="L55" s="14"/>
      <c r="M55" s="15"/>
      <c r="O55" s="15"/>
    </row>
    <row r="56" spans="1:15" s="9" customFormat="1" ht="51" x14ac:dyDescent="0.25">
      <c r="A56" s="10" t="s">
        <v>269</v>
      </c>
      <c r="B56" s="11" t="s">
        <v>270</v>
      </c>
      <c r="C56" s="11" t="s">
        <v>271</v>
      </c>
      <c r="D56" s="11"/>
      <c r="E56" s="12">
        <v>0</v>
      </c>
      <c r="F56" s="13"/>
      <c r="G56" s="14"/>
      <c r="H56" s="14"/>
      <c r="I56" s="14"/>
      <c r="J56" s="14"/>
      <c r="K56" s="14"/>
      <c r="L56" s="14"/>
      <c r="M56" s="15"/>
      <c r="O56" s="15"/>
    </row>
    <row r="57" spans="1:15" s="9" customFormat="1" ht="25.5" x14ac:dyDescent="0.25">
      <c r="A57" s="10" t="s">
        <v>272</v>
      </c>
      <c r="B57" s="11" t="s">
        <v>273</v>
      </c>
      <c r="C57" s="11" t="s">
        <v>274</v>
      </c>
      <c r="D57" s="11" t="s">
        <v>184</v>
      </c>
      <c r="E57" s="12">
        <v>0</v>
      </c>
      <c r="F57" s="13"/>
      <c r="G57" s="14"/>
      <c r="H57" s="14"/>
      <c r="I57" s="14"/>
      <c r="J57" s="14"/>
      <c r="K57" s="14"/>
      <c r="L57" s="14"/>
      <c r="M57" s="15"/>
      <c r="O57" s="15"/>
    </row>
    <row r="58" spans="1:15" s="9" customFormat="1" ht="38.25" x14ac:dyDescent="0.25">
      <c r="A58" s="10" t="s">
        <v>275</v>
      </c>
      <c r="B58" s="11" t="s">
        <v>276</v>
      </c>
      <c r="C58" s="11" t="s">
        <v>277</v>
      </c>
      <c r="D58" s="11" t="s">
        <v>278</v>
      </c>
      <c r="E58" s="18">
        <v>0</v>
      </c>
      <c r="F58" s="13"/>
      <c r="G58" s="14"/>
      <c r="H58" s="19"/>
      <c r="I58" s="19"/>
      <c r="J58" s="14"/>
      <c r="K58" s="19"/>
      <c r="L58" s="19"/>
      <c r="M58" s="15"/>
      <c r="O58" s="15"/>
    </row>
    <row r="59" spans="1:15" s="9" customFormat="1" ht="51" x14ac:dyDescent="0.25">
      <c r="A59" s="10" t="s">
        <v>279</v>
      </c>
      <c r="B59" s="11" t="s">
        <v>280</v>
      </c>
      <c r="C59" s="11" t="s">
        <v>281</v>
      </c>
      <c r="D59" s="11" t="s">
        <v>184</v>
      </c>
      <c r="E59" s="12">
        <v>0</v>
      </c>
      <c r="F59" s="13"/>
      <c r="G59" s="14"/>
      <c r="H59" s="14"/>
      <c r="I59" s="14"/>
      <c r="J59" s="14"/>
      <c r="K59" s="14"/>
      <c r="L59" s="14"/>
      <c r="M59" s="15"/>
      <c r="O59" s="15"/>
    </row>
    <row r="60" spans="1:15" s="9" customFormat="1" ht="51" x14ac:dyDescent="0.25">
      <c r="A60" s="10" t="s">
        <v>282</v>
      </c>
      <c r="B60" s="11" t="s">
        <v>283</v>
      </c>
      <c r="C60" s="11" t="s">
        <v>281</v>
      </c>
      <c r="D60" s="11" t="s">
        <v>184</v>
      </c>
      <c r="E60" s="12">
        <v>0</v>
      </c>
      <c r="F60" s="13"/>
      <c r="G60" s="19"/>
      <c r="H60" s="19"/>
      <c r="I60" s="19"/>
      <c r="J60" s="19"/>
      <c r="K60" s="19"/>
      <c r="L60" s="19"/>
      <c r="M60" s="15"/>
      <c r="O60" s="15"/>
    </row>
    <row r="61" spans="1:15" s="9" customFormat="1" ht="38.25" x14ac:dyDescent="0.25">
      <c r="A61" s="10" t="s">
        <v>284</v>
      </c>
      <c r="B61" s="11" t="s">
        <v>285</v>
      </c>
      <c r="C61" s="11" t="s">
        <v>286</v>
      </c>
      <c r="D61" s="11" t="s">
        <v>184</v>
      </c>
      <c r="E61" s="12">
        <v>0</v>
      </c>
      <c r="F61" s="13"/>
      <c r="G61" s="14"/>
      <c r="H61" s="14"/>
      <c r="I61" s="14"/>
      <c r="J61" s="14"/>
      <c r="K61" s="14"/>
      <c r="L61" s="14"/>
      <c r="M61" s="15"/>
      <c r="O61" s="15"/>
    </row>
    <row r="62" spans="1:15" s="9" customFormat="1" ht="76.5" x14ac:dyDescent="0.25">
      <c r="A62" s="10" t="s">
        <v>287</v>
      </c>
      <c r="B62" s="11" t="s">
        <v>288</v>
      </c>
      <c r="C62" s="11" t="s">
        <v>281</v>
      </c>
      <c r="D62" s="11" t="s">
        <v>184</v>
      </c>
      <c r="E62" s="12">
        <v>0</v>
      </c>
      <c r="F62" s="13"/>
      <c r="G62" s="14"/>
      <c r="H62" s="14"/>
      <c r="I62" s="14"/>
      <c r="J62" s="14"/>
      <c r="K62" s="14"/>
      <c r="L62" s="14"/>
      <c r="M62" s="15"/>
      <c r="O62" s="15"/>
    </row>
    <row r="63" spans="1:15" s="9" customFormat="1" ht="63.75" x14ac:dyDescent="0.25">
      <c r="A63" s="10" t="s">
        <v>289</v>
      </c>
      <c r="B63" s="11" t="s">
        <v>290</v>
      </c>
      <c r="C63" s="11" t="s">
        <v>291</v>
      </c>
      <c r="D63" s="11" t="s">
        <v>184</v>
      </c>
      <c r="E63" s="12">
        <v>0</v>
      </c>
      <c r="F63" s="13"/>
      <c r="G63" s="14"/>
      <c r="H63" s="14"/>
      <c r="I63" s="14"/>
      <c r="J63" s="14"/>
      <c r="K63" s="14"/>
      <c r="L63" s="14"/>
      <c r="M63" s="15"/>
      <c r="O63" s="15"/>
    </row>
    <row r="64" spans="1:15" s="9" customFormat="1" ht="25.5" x14ac:dyDescent="0.25">
      <c r="A64" s="10" t="s">
        <v>292</v>
      </c>
      <c r="B64" s="11" t="s">
        <v>293</v>
      </c>
      <c r="C64" s="11" t="s">
        <v>286</v>
      </c>
      <c r="D64" s="11" t="s">
        <v>184</v>
      </c>
      <c r="E64" s="12">
        <v>0</v>
      </c>
      <c r="F64" s="13"/>
      <c r="G64" s="14"/>
      <c r="H64" s="14"/>
      <c r="I64" s="14"/>
      <c r="J64" s="14"/>
      <c r="K64" s="14"/>
      <c r="L64" s="14"/>
      <c r="M64" s="15"/>
      <c r="O64" s="15"/>
    </row>
    <row r="65" spans="1:15" s="9" customFormat="1" ht="25.5" x14ac:dyDescent="0.25">
      <c r="A65" s="10" t="s">
        <v>294</v>
      </c>
      <c r="B65" s="11" t="s">
        <v>295</v>
      </c>
      <c r="C65" s="11" t="s">
        <v>286</v>
      </c>
      <c r="D65" s="11" t="s">
        <v>184</v>
      </c>
      <c r="E65" s="12">
        <v>0</v>
      </c>
      <c r="F65" s="13"/>
      <c r="G65" s="14"/>
      <c r="H65" s="14"/>
      <c r="I65" s="14"/>
      <c r="J65" s="14"/>
      <c r="K65" s="14"/>
      <c r="L65" s="14"/>
      <c r="M65" s="15"/>
      <c r="O65" s="15"/>
    </row>
    <row r="66" spans="1:15" s="9" customFormat="1" ht="89.25" x14ac:dyDescent="0.25">
      <c r="A66" s="10" t="s">
        <v>296</v>
      </c>
      <c r="B66" s="11" t="s">
        <v>297</v>
      </c>
      <c r="C66" s="11" t="s">
        <v>298</v>
      </c>
      <c r="D66" s="11" t="s">
        <v>184</v>
      </c>
      <c r="E66" s="12">
        <v>0</v>
      </c>
      <c r="F66" s="13"/>
      <c r="G66" s="14"/>
      <c r="H66" s="14"/>
      <c r="I66" s="14"/>
      <c r="J66" s="14"/>
      <c r="K66" s="14"/>
      <c r="L66" s="14"/>
      <c r="M66" s="15"/>
      <c r="O66" s="15"/>
    </row>
    <row r="67" spans="1:15" s="9" customFormat="1" ht="165.75" x14ac:dyDescent="0.25">
      <c r="A67" s="10" t="s">
        <v>299</v>
      </c>
      <c r="B67" s="11" t="s">
        <v>300</v>
      </c>
      <c r="C67" s="11" t="s">
        <v>301</v>
      </c>
      <c r="D67" s="11" t="s">
        <v>184</v>
      </c>
      <c r="E67" s="20">
        <v>3164</v>
      </c>
      <c r="F67" s="13">
        <f>G67/E67*1000</f>
        <v>625.35229077117583</v>
      </c>
      <c r="G67" s="14">
        <v>1978.6146480000004</v>
      </c>
      <c r="H67" s="14">
        <v>1978.6146480000004</v>
      </c>
      <c r="I67" s="14">
        <v>10598.6142</v>
      </c>
      <c r="J67" s="14">
        <v>1978.6146480000004</v>
      </c>
      <c r="K67" s="14">
        <v>1978.6146480000004</v>
      </c>
      <c r="L67" s="14">
        <v>10599.904199999999</v>
      </c>
      <c r="M67" s="15"/>
      <c r="O67" s="15"/>
    </row>
    <row r="68" spans="1:15" s="9" customFormat="1" ht="51" x14ac:dyDescent="0.25">
      <c r="A68" s="10" t="s">
        <v>302</v>
      </c>
      <c r="B68" s="11" t="s">
        <v>303</v>
      </c>
      <c r="C68" s="11" t="s">
        <v>304</v>
      </c>
      <c r="D68" s="11"/>
      <c r="E68" s="12">
        <v>61</v>
      </c>
      <c r="F68" s="13">
        <f>G68/E68*1000</f>
        <v>17372.271475409834</v>
      </c>
      <c r="G68" s="14">
        <v>1059.70856</v>
      </c>
      <c r="H68" s="14">
        <v>1059.70856</v>
      </c>
      <c r="I68" s="14">
        <v>25155.309599999997</v>
      </c>
      <c r="J68" s="14">
        <v>1059.70416</v>
      </c>
      <c r="K68" s="14">
        <v>1059.70416</v>
      </c>
      <c r="L68" s="14">
        <v>25155.309599999997</v>
      </c>
      <c r="M68" s="15"/>
      <c r="O68" s="15"/>
    </row>
    <row r="69" spans="1:15" s="9" customFormat="1" ht="25.5" x14ac:dyDescent="0.25">
      <c r="A69" s="10" t="s">
        <v>305</v>
      </c>
      <c r="B69" s="11" t="s">
        <v>306</v>
      </c>
      <c r="C69" s="11" t="s">
        <v>307</v>
      </c>
      <c r="D69" s="11" t="s">
        <v>308</v>
      </c>
      <c r="E69" s="12"/>
      <c r="F69" s="13"/>
      <c r="G69" s="14"/>
      <c r="H69" s="14"/>
      <c r="I69" s="14"/>
      <c r="J69" s="14"/>
      <c r="K69" s="14"/>
      <c r="L69" s="14"/>
      <c r="M69" s="15"/>
      <c r="O69" s="15"/>
    </row>
    <row r="70" spans="1:15" s="9" customFormat="1" ht="140.25" x14ac:dyDescent="0.25">
      <c r="A70" s="10" t="s">
        <v>309</v>
      </c>
      <c r="B70" s="11" t="s">
        <v>310</v>
      </c>
      <c r="C70" s="11" t="s">
        <v>311</v>
      </c>
      <c r="D70" s="11" t="s">
        <v>232</v>
      </c>
      <c r="E70" s="12"/>
      <c r="F70" s="13"/>
      <c r="G70" s="14"/>
      <c r="H70" s="14"/>
      <c r="I70" s="14"/>
      <c r="J70" s="14"/>
      <c r="K70" s="14"/>
      <c r="L70" s="14"/>
      <c r="M70" s="15"/>
      <c r="O70" s="15"/>
    </row>
    <row r="71" spans="1:15" s="9" customFormat="1" ht="51" x14ac:dyDescent="0.25">
      <c r="A71" s="10" t="s">
        <v>312</v>
      </c>
      <c r="B71" s="11" t="s">
        <v>313</v>
      </c>
      <c r="C71" s="11" t="s">
        <v>231</v>
      </c>
      <c r="D71" s="11" t="s">
        <v>232</v>
      </c>
      <c r="E71" s="12"/>
      <c r="F71" s="13"/>
      <c r="G71" s="14"/>
      <c r="H71" s="14"/>
      <c r="I71" s="14"/>
      <c r="J71" s="14"/>
      <c r="K71" s="14"/>
      <c r="L71" s="14"/>
      <c r="M71" s="15"/>
      <c r="O71" s="15"/>
    </row>
    <row r="72" spans="1:15" s="9" customFormat="1" ht="25.5" x14ac:dyDescent="0.25">
      <c r="A72" s="10" t="s">
        <v>314</v>
      </c>
      <c r="B72" s="11" t="s">
        <v>315</v>
      </c>
      <c r="C72" s="11" t="s">
        <v>231</v>
      </c>
      <c r="D72" s="11" t="s">
        <v>232</v>
      </c>
      <c r="E72" s="12"/>
      <c r="F72" s="13"/>
      <c r="G72" s="14"/>
      <c r="H72" s="14"/>
      <c r="I72" s="14"/>
      <c r="J72" s="14"/>
      <c r="K72" s="14"/>
      <c r="L72" s="14"/>
      <c r="M72" s="15"/>
      <c r="O72" s="15"/>
    </row>
    <row r="73" spans="1:15" s="9" customFormat="1" ht="38.25" x14ac:dyDescent="0.25">
      <c r="A73" s="10" t="s">
        <v>316</v>
      </c>
      <c r="B73" s="11" t="s">
        <v>315</v>
      </c>
      <c r="C73" s="11" t="s">
        <v>317</v>
      </c>
      <c r="D73" s="11" t="s">
        <v>184</v>
      </c>
      <c r="E73" s="12"/>
      <c r="F73" s="13"/>
      <c r="G73" s="14"/>
      <c r="H73" s="14"/>
      <c r="I73" s="14"/>
      <c r="J73" s="14"/>
      <c r="K73" s="14"/>
      <c r="L73" s="14"/>
      <c r="M73" s="15"/>
      <c r="O73" s="15"/>
    </row>
    <row r="74" spans="1:15" s="9" customFormat="1" ht="38.25" x14ac:dyDescent="0.25">
      <c r="A74" s="10" t="s">
        <v>318</v>
      </c>
      <c r="B74" s="11" t="s">
        <v>319</v>
      </c>
      <c r="C74" s="11" t="s">
        <v>231</v>
      </c>
      <c r="D74" s="11" t="s">
        <v>232</v>
      </c>
      <c r="E74" s="16"/>
      <c r="F74" s="13"/>
      <c r="G74" s="13"/>
      <c r="H74" s="13"/>
      <c r="I74" s="13"/>
      <c r="J74" s="13"/>
      <c r="K74" s="13"/>
      <c r="L74" s="13"/>
      <c r="M74" s="15"/>
      <c r="O74" s="15"/>
    </row>
    <row r="75" spans="1:15" s="9" customFormat="1" ht="38.25" x14ac:dyDescent="0.25">
      <c r="A75" s="10" t="s">
        <v>320</v>
      </c>
      <c r="B75" s="11" t="s">
        <v>321</v>
      </c>
      <c r="C75" s="11" t="s">
        <v>231</v>
      </c>
      <c r="D75" s="11" t="s">
        <v>232</v>
      </c>
      <c r="E75" s="16"/>
      <c r="F75" s="13"/>
      <c r="G75" s="13"/>
      <c r="H75" s="13"/>
      <c r="I75" s="13"/>
      <c r="J75" s="13"/>
      <c r="K75" s="13"/>
      <c r="L75" s="13"/>
      <c r="M75" s="15"/>
      <c r="O75" s="15"/>
    </row>
    <row r="76" spans="1:15" s="9" customFormat="1" ht="51" x14ac:dyDescent="0.25">
      <c r="A76" s="10" t="s">
        <v>322</v>
      </c>
      <c r="B76" s="11" t="s">
        <v>323</v>
      </c>
      <c r="C76" s="11" t="s">
        <v>324</v>
      </c>
      <c r="D76" s="11" t="s">
        <v>213</v>
      </c>
      <c r="E76" s="16"/>
      <c r="F76" s="13"/>
      <c r="G76" s="13"/>
      <c r="H76" s="13"/>
      <c r="I76" s="13"/>
      <c r="J76" s="13"/>
      <c r="K76" s="13"/>
      <c r="L76" s="13"/>
      <c r="M76" s="15"/>
      <c r="O76" s="15"/>
    </row>
    <row r="77" spans="1:15" s="9" customFormat="1" ht="140.25" x14ac:dyDescent="0.25">
      <c r="A77" s="10" t="s">
        <v>325</v>
      </c>
      <c r="B77" s="11" t="s">
        <v>326</v>
      </c>
      <c r="C77" s="11" t="s">
        <v>327</v>
      </c>
      <c r="D77" s="11" t="s">
        <v>232</v>
      </c>
      <c r="E77" s="16"/>
      <c r="F77" s="13"/>
      <c r="G77" s="13"/>
      <c r="H77" s="13"/>
      <c r="I77" s="13"/>
      <c r="J77" s="13"/>
      <c r="K77" s="13"/>
      <c r="L77" s="13"/>
      <c r="M77" s="15"/>
      <c r="O77" s="15"/>
    </row>
    <row r="78" spans="1:15" s="9" customFormat="1" ht="38.25" x14ac:dyDescent="0.25">
      <c r="A78" s="10" t="s">
        <v>328</v>
      </c>
      <c r="B78" s="11" t="s">
        <v>329</v>
      </c>
      <c r="C78" s="11" t="s">
        <v>330</v>
      </c>
      <c r="D78" s="11"/>
      <c r="E78" s="16"/>
      <c r="F78" s="13"/>
      <c r="G78" s="13"/>
      <c r="H78" s="13"/>
      <c r="I78" s="13"/>
      <c r="J78" s="13"/>
      <c r="K78" s="13"/>
      <c r="L78" s="13"/>
      <c r="M78" s="15"/>
      <c r="O78" s="15"/>
    </row>
    <row r="79" spans="1:15" s="9" customFormat="1" ht="76.5" x14ac:dyDescent="0.25">
      <c r="A79" s="10" t="s">
        <v>331</v>
      </c>
      <c r="B79" s="11" t="s">
        <v>332</v>
      </c>
      <c r="C79" s="11" t="s">
        <v>333</v>
      </c>
      <c r="D79" s="11"/>
      <c r="E79" s="12"/>
      <c r="F79" s="13"/>
      <c r="G79" s="14"/>
      <c r="H79" s="14"/>
      <c r="I79" s="14"/>
      <c r="J79" s="14"/>
      <c r="K79" s="14"/>
      <c r="L79" s="14"/>
      <c r="M79" s="15"/>
      <c r="O79" s="15"/>
    </row>
    <row r="80" spans="1:15" s="9" customFormat="1" ht="89.25" x14ac:dyDescent="0.25">
      <c r="A80" s="10" t="s">
        <v>334</v>
      </c>
      <c r="B80" s="11" t="s">
        <v>332</v>
      </c>
      <c r="C80" s="11" t="s">
        <v>335</v>
      </c>
      <c r="D80" s="11"/>
      <c r="E80" s="12"/>
      <c r="F80" s="13"/>
      <c r="G80" s="14"/>
      <c r="H80" s="14"/>
      <c r="I80" s="14"/>
      <c r="J80" s="14"/>
      <c r="K80" s="14"/>
      <c r="L80" s="14"/>
      <c r="M80" s="15"/>
      <c r="O80" s="15"/>
    </row>
    <row r="81" spans="1:15" s="9" customFormat="1" ht="153" x14ac:dyDescent="0.25">
      <c r="A81" s="10" t="s">
        <v>336</v>
      </c>
      <c r="B81" s="11" t="s">
        <v>337</v>
      </c>
      <c r="C81" s="11" t="s">
        <v>338</v>
      </c>
      <c r="D81" s="11" t="s">
        <v>184</v>
      </c>
      <c r="E81" s="12"/>
      <c r="F81" s="13"/>
      <c r="G81" s="14"/>
      <c r="H81" s="14"/>
      <c r="I81" s="14"/>
      <c r="J81" s="14"/>
      <c r="K81" s="14"/>
      <c r="L81" s="14"/>
      <c r="M81" s="15"/>
      <c r="O81" s="15"/>
    </row>
    <row r="82" spans="1:15" s="9" customFormat="1" ht="153" x14ac:dyDescent="0.25">
      <c r="A82" s="10" t="s">
        <v>339</v>
      </c>
      <c r="B82" s="11" t="s">
        <v>337</v>
      </c>
      <c r="C82" s="11" t="s">
        <v>340</v>
      </c>
      <c r="D82" s="11" t="s">
        <v>184</v>
      </c>
      <c r="E82" s="12"/>
      <c r="F82" s="13"/>
      <c r="G82" s="14"/>
      <c r="H82" s="14"/>
      <c r="I82" s="14"/>
      <c r="J82" s="14"/>
      <c r="K82" s="14"/>
      <c r="L82" s="14"/>
      <c r="M82" s="15"/>
      <c r="O82" s="15"/>
    </row>
    <row r="83" spans="1:15" s="9" customFormat="1" ht="25.5" x14ac:dyDescent="0.25">
      <c r="A83" s="10" t="s">
        <v>341</v>
      </c>
      <c r="B83" s="11" t="s">
        <v>342</v>
      </c>
      <c r="C83" s="11" t="s">
        <v>343</v>
      </c>
      <c r="D83" s="11"/>
      <c r="E83" s="21"/>
      <c r="F83" s="21"/>
      <c r="G83" s="21"/>
      <c r="H83" s="21"/>
      <c r="I83" s="21"/>
      <c r="J83" s="21"/>
      <c r="K83" s="21"/>
      <c r="L83" s="21"/>
      <c r="M83" s="15"/>
      <c r="O83" s="15"/>
    </row>
    <row r="84" spans="1:15" s="9" customFormat="1" ht="25.5" x14ac:dyDescent="0.2">
      <c r="A84" s="10" t="s">
        <v>344</v>
      </c>
      <c r="B84" s="11" t="s">
        <v>345</v>
      </c>
      <c r="C84" s="11" t="s">
        <v>346</v>
      </c>
      <c r="D84" s="11"/>
      <c r="E84" s="22">
        <v>27</v>
      </c>
      <c r="F84" s="13">
        <f>G84/E84*1000</f>
        <v>34000</v>
      </c>
      <c r="G84" s="22">
        <v>918</v>
      </c>
      <c r="H84" s="22">
        <v>918</v>
      </c>
      <c r="I84" s="22">
        <v>5.16E-2</v>
      </c>
      <c r="J84" s="22">
        <v>918</v>
      </c>
      <c r="K84" s="22">
        <v>918</v>
      </c>
      <c r="L84" s="22">
        <v>5.16E-2</v>
      </c>
      <c r="M84" s="15"/>
      <c r="O84" s="15"/>
    </row>
    <row r="85" spans="1:15" s="9" customFormat="1" ht="51" x14ac:dyDescent="0.2">
      <c r="A85" s="10" t="s">
        <v>347</v>
      </c>
      <c r="B85" s="11" t="s">
        <v>348</v>
      </c>
      <c r="C85" s="11" t="s">
        <v>349</v>
      </c>
      <c r="D85" s="11" t="s">
        <v>350</v>
      </c>
      <c r="E85" s="23">
        <v>3</v>
      </c>
      <c r="F85" s="23">
        <v>0</v>
      </c>
      <c r="G85" s="22">
        <v>0</v>
      </c>
      <c r="H85" s="22">
        <v>0</v>
      </c>
      <c r="I85" s="22">
        <v>0</v>
      </c>
      <c r="J85" s="22">
        <v>0</v>
      </c>
      <c r="K85" s="22">
        <v>0</v>
      </c>
      <c r="L85" s="22">
        <v>0</v>
      </c>
      <c r="M85" s="15"/>
      <c r="O85" s="15"/>
    </row>
    <row r="86" spans="1:15" s="9" customFormat="1" ht="25.5" x14ac:dyDescent="0.2">
      <c r="A86" s="10" t="s">
        <v>351</v>
      </c>
      <c r="B86" s="11" t="s">
        <v>352</v>
      </c>
      <c r="C86" s="11" t="s">
        <v>353</v>
      </c>
      <c r="D86" s="11" t="s">
        <v>184</v>
      </c>
      <c r="E86" s="24">
        <v>32</v>
      </c>
      <c r="F86" s="13">
        <f>G86/E86*1000</f>
        <v>2578.79835</v>
      </c>
      <c r="G86" s="22">
        <v>82.521547200000001</v>
      </c>
      <c r="H86" s="22">
        <v>82.521547200000001</v>
      </c>
      <c r="I86" s="22">
        <v>1524.8316</v>
      </c>
      <c r="J86" s="22">
        <v>82.521547200000001</v>
      </c>
      <c r="K86" s="22">
        <v>82.521547200000001</v>
      </c>
      <c r="L86" s="22">
        <v>1524.8316</v>
      </c>
      <c r="M86" s="15"/>
      <c r="O86" s="15"/>
    </row>
    <row r="87" spans="1:15" s="9" customFormat="1" ht="25.5" x14ac:dyDescent="0.2">
      <c r="A87" s="10" t="s">
        <v>354</v>
      </c>
      <c r="B87" s="11" t="s">
        <v>355</v>
      </c>
      <c r="C87" s="11" t="s">
        <v>356</v>
      </c>
      <c r="D87" s="11" t="s">
        <v>350</v>
      </c>
      <c r="E87" s="22">
        <v>1</v>
      </c>
      <c r="F87" s="22">
        <v>0</v>
      </c>
      <c r="G87" s="22">
        <v>0</v>
      </c>
      <c r="H87" s="22">
        <v>0</v>
      </c>
      <c r="I87" s="22">
        <v>0</v>
      </c>
      <c r="J87" s="22">
        <v>0</v>
      </c>
      <c r="K87" s="22">
        <v>0</v>
      </c>
      <c r="L87" s="22">
        <v>0</v>
      </c>
      <c r="M87" s="15"/>
      <c r="O87" s="15"/>
    </row>
    <row r="88" spans="1:15" s="9" customFormat="1" ht="51" x14ac:dyDescent="0.2">
      <c r="A88" s="10" t="s">
        <v>357</v>
      </c>
      <c r="B88" s="11" t="s">
        <v>358</v>
      </c>
      <c r="C88" s="11" t="s">
        <v>359</v>
      </c>
      <c r="D88" s="11"/>
      <c r="E88" s="22">
        <v>0</v>
      </c>
      <c r="F88" s="22"/>
      <c r="G88" s="22">
        <v>0</v>
      </c>
      <c r="H88" s="22">
        <v>0</v>
      </c>
      <c r="I88" s="22">
        <v>0</v>
      </c>
      <c r="J88" s="22">
        <v>0</v>
      </c>
      <c r="K88" s="22">
        <v>0</v>
      </c>
      <c r="L88" s="22">
        <v>0</v>
      </c>
      <c r="M88" s="15"/>
      <c r="O88" s="15"/>
    </row>
    <row r="89" spans="1:15" s="9" customFormat="1" ht="38.25" x14ac:dyDescent="0.2">
      <c r="A89" s="10" t="s">
        <v>360</v>
      </c>
      <c r="B89" s="11" t="s">
        <v>361</v>
      </c>
      <c r="C89" s="11" t="s">
        <v>362</v>
      </c>
      <c r="D89" s="11"/>
      <c r="E89" s="22">
        <v>0</v>
      </c>
      <c r="F89" s="22"/>
      <c r="G89" s="22">
        <v>0</v>
      </c>
      <c r="H89" s="22">
        <v>0</v>
      </c>
      <c r="I89" s="22">
        <v>0</v>
      </c>
      <c r="J89" s="22">
        <v>0</v>
      </c>
      <c r="K89" s="22">
        <v>0</v>
      </c>
      <c r="L89" s="22">
        <v>0</v>
      </c>
      <c r="O89" s="15"/>
    </row>
    <row r="90" spans="1:15" s="9" customFormat="1" ht="13.5" x14ac:dyDescent="0.2">
      <c r="A90" s="51" t="s">
        <v>363</v>
      </c>
      <c r="B90" s="52"/>
      <c r="C90" s="11"/>
      <c r="D90" s="11"/>
      <c r="E90" s="25"/>
      <c r="F90" s="25"/>
      <c r="G90" s="26">
        <f t="shared" ref="G90:L90" si="0">SUM(G10:G89)</f>
        <v>221875.18613628397</v>
      </c>
      <c r="H90" s="26">
        <f t="shared" si="0"/>
        <v>199470.84617471998</v>
      </c>
      <c r="I90" s="26">
        <f t="shared" si="0"/>
        <v>2683910.7010000004</v>
      </c>
      <c r="J90" s="26">
        <f t="shared" si="0"/>
        <v>221875.15809588399</v>
      </c>
      <c r="K90" s="26">
        <f t="shared" si="0"/>
        <v>199470.84828672005</v>
      </c>
      <c r="L90" s="26">
        <f t="shared" si="0"/>
        <v>2687123.0966800009</v>
      </c>
      <c r="M90" s="15"/>
      <c r="O90" s="15"/>
    </row>
  </sheetData>
  <mergeCells count="19">
    <mergeCell ref="A1:H1"/>
    <mergeCell ref="A3:B5"/>
    <mergeCell ref="C3:E5"/>
    <mergeCell ref="F3:F8"/>
    <mergeCell ref="G3:L4"/>
    <mergeCell ref="G5:I5"/>
    <mergeCell ref="J5:L5"/>
    <mergeCell ref="A6:A8"/>
    <mergeCell ref="B6:B8"/>
    <mergeCell ref="C6:C8"/>
    <mergeCell ref="K6:K8"/>
    <mergeCell ref="L6:L8"/>
    <mergeCell ref="A90:B90"/>
    <mergeCell ref="D6:D8"/>
    <mergeCell ref="E6:E8"/>
    <mergeCell ref="G6:G8"/>
    <mergeCell ref="H6:H8"/>
    <mergeCell ref="I6:I8"/>
    <mergeCell ref="J6: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tabSelected="1" zoomScaleNormal="100" workbookViewId="0">
      <selection activeCell="L20" sqref="L20"/>
    </sheetView>
  </sheetViews>
  <sheetFormatPr defaultRowHeight="12.75" x14ac:dyDescent="0.2"/>
  <cols>
    <col min="1" max="1" width="6.140625" style="28" customWidth="1"/>
    <col min="2" max="2" width="27.42578125" style="28" customWidth="1"/>
    <col min="3" max="3" width="13.140625" style="28" customWidth="1"/>
    <col min="4" max="4" width="15.42578125" style="28" customWidth="1"/>
    <col min="5" max="5" width="12.28515625" style="28" customWidth="1"/>
    <col min="6" max="6" width="11.28515625" style="28" customWidth="1"/>
    <col min="7" max="7" width="15" style="28" customWidth="1"/>
    <col min="8" max="8" width="13.7109375" style="28" customWidth="1"/>
    <col min="9" max="9" width="14.28515625" style="28" customWidth="1"/>
    <col min="10" max="10" width="12" style="28" customWidth="1"/>
    <col min="11" max="12" width="13.85546875" style="28" customWidth="1"/>
    <col min="13" max="13" width="16.140625" style="28" customWidth="1"/>
    <col min="14" max="14" width="16" style="28" customWidth="1"/>
    <col min="15" max="15" width="10.85546875" style="28" customWidth="1"/>
    <col min="16" max="16" width="11" style="28" customWidth="1"/>
    <col min="17" max="17" width="12" style="28" customWidth="1"/>
    <col min="18" max="18" width="13.7109375" style="28" customWidth="1"/>
    <col min="19" max="19" width="18.42578125" style="28" customWidth="1"/>
    <col min="20" max="16384" width="9.140625" style="28"/>
  </cols>
  <sheetData>
    <row r="1" spans="1:26" ht="24.75" customHeight="1" x14ac:dyDescent="0.2">
      <c r="A1" s="48" t="s">
        <v>364</v>
      </c>
      <c r="B1" s="48" t="s">
        <v>387</v>
      </c>
      <c r="C1" s="54" t="s">
        <v>386</v>
      </c>
      <c r="D1" s="55"/>
      <c r="E1" s="78" t="s">
        <v>395</v>
      </c>
      <c r="F1" s="69"/>
      <c r="G1" s="70"/>
      <c r="H1" s="64" t="s">
        <v>370</v>
      </c>
      <c r="I1" s="64"/>
      <c r="J1" s="64"/>
      <c r="K1" s="64"/>
      <c r="L1" s="64"/>
      <c r="M1" s="64"/>
      <c r="N1" s="64"/>
      <c r="O1" s="64"/>
      <c r="P1" s="64"/>
      <c r="Q1" s="64"/>
      <c r="R1" s="64"/>
      <c r="S1" s="86" t="s">
        <v>390</v>
      </c>
    </row>
    <row r="2" spans="1:26" ht="18" customHeight="1" x14ac:dyDescent="0.2">
      <c r="A2" s="49"/>
      <c r="B2" s="49"/>
      <c r="C2" s="56"/>
      <c r="D2" s="57"/>
      <c r="E2" s="71"/>
      <c r="F2" s="72"/>
      <c r="G2" s="73"/>
      <c r="H2" s="64" t="s">
        <v>371</v>
      </c>
      <c r="I2" s="64"/>
      <c r="J2" s="64"/>
      <c r="K2" s="64"/>
      <c r="L2" s="95" t="s">
        <v>371</v>
      </c>
      <c r="M2" s="96"/>
      <c r="N2" s="96"/>
      <c r="O2" s="96"/>
      <c r="P2" s="96"/>
      <c r="Q2" s="96"/>
      <c r="R2" s="97"/>
      <c r="S2" s="87"/>
    </row>
    <row r="3" spans="1:26" ht="30.75" customHeight="1" x14ac:dyDescent="0.2">
      <c r="A3" s="49"/>
      <c r="B3" s="49"/>
      <c r="C3" s="56"/>
      <c r="D3" s="57"/>
      <c r="E3" s="74"/>
      <c r="F3" s="75"/>
      <c r="G3" s="76"/>
      <c r="H3" s="89" t="s">
        <v>391</v>
      </c>
      <c r="I3" s="66" t="s">
        <v>377</v>
      </c>
      <c r="J3" s="67"/>
      <c r="K3" s="68"/>
      <c r="L3" s="89" t="s">
        <v>396</v>
      </c>
      <c r="M3" s="91" t="s">
        <v>392</v>
      </c>
      <c r="N3" s="90" t="s">
        <v>367</v>
      </c>
      <c r="O3" s="47" t="s">
        <v>368</v>
      </c>
      <c r="P3" s="65" t="s">
        <v>369</v>
      </c>
      <c r="Q3" s="65" t="s">
        <v>378</v>
      </c>
      <c r="R3" s="65" t="s">
        <v>379</v>
      </c>
      <c r="S3" s="87"/>
    </row>
    <row r="4" spans="1:26" s="33" customFormat="1" ht="39" customHeight="1" x14ac:dyDescent="0.25">
      <c r="A4" s="50"/>
      <c r="B4" s="50"/>
      <c r="C4" s="8" t="s">
        <v>388</v>
      </c>
      <c r="D4" s="8" t="s">
        <v>389</v>
      </c>
      <c r="E4" s="36" t="s">
        <v>365</v>
      </c>
      <c r="F4" s="36" t="s">
        <v>366</v>
      </c>
      <c r="G4" s="8" t="s">
        <v>151</v>
      </c>
      <c r="H4" s="77"/>
      <c r="I4" s="34" t="s">
        <v>374</v>
      </c>
      <c r="J4" s="8" t="s">
        <v>375</v>
      </c>
      <c r="K4" s="34" t="s">
        <v>376</v>
      </c>
      <c r="L4" s="92"/>
      <c r="M4" s="91"/>
      <c r="N4" s="90"/>
      <c r="O4" s="47"/>
      <c r="P4" s="65"/>
      <c r="Q4" s="65"/>
      <c r="R4" s="65"/>
      <c r="S4" s="88"/>
    </row>
    <row r="5" spans="1:26" s="31" customFormat="1" ht="15" customHeight="1" x14ac:dyDescent="0.2">
      <c r="A5" s="29"/>
      <c r="B5" s="29">
        <v>1</v>
      </c>
      <c r="C5" s="29">
        <v>2</v>
      </c>
      <c r="D5" s="29">
        <v>3</v>
      </c>
      <c r="E5" s="36">
        <v>4</v>
      </c>
      <c r="F5" s="35">
        <v>5</v>
      </c>
      <c r="G5" s="35">
        <v>6</v>
      </c>
      <c r="H5" s="29">
        <v>7</v>
      </c>
      <c r="I5" s="37" t="s">
        <v>380</v>
      </c>
      <c r="J5" s="37" t="s">
        <v>372</v>
      </c>
      <c r="K5" s="37" t="s">
        <v>373</v>
      </c>
      <c r="L5" s="93" t="s">
        <v>393</v>
      </c>
      <c r="M5" s="94" t="s">
        <v>381</v>
      </c>
      <c r="N5" s="94" t="s">
        <v>382</v>
      </c>
      <c r="O5" s="38" t="s">
        <v>383</v>
      </c>
      <c r="P5" s="94" t="s">
        <v>384</v>
      </c>
      <c r="Q5" s="94" t="s">
        <v>385</v>
      </c>
      <c r="R5" s="94" t="s">
        <v>394</v>
      </c>
      <c r="S5" s="30">
        <v>10</v>
      </c>
    </row>
    <row r="6" spans="1:26" s="32" customFormat="1" ht="34.5" customHeight="1" x14ac:dyDescent="0.25">
      <c r="A6" s="36"/>
      <c r="B6" s="41"/>
      <c r="C6" s="11"/>
      <c r="D6" s="39"/>
      <c r="E6" s="39"/>
      <c r="F6" s="39"/>
      <c r="G6" s="39"/>
      <c r="H6" s="42"/>
      <c r="I6" s="42"/>
      <c r="J6" s="40"/>
      <c r="K6" s="40"/>
      <c r="L6" s="40"/>
      <c r="M6" s="40"/>
      <c r="N6" s="40"/>
      <c r="O6" s="40"/>
      <c r="P6" s="42"/>
      <c r="Q6" s="42"/>
      <c r="R6" s="42"/>
      <c r="S6" s="39"/>
      <c r="T6" s="85"/>
      <c r="U6" s="85"/>
      <c r="V6" s="85"/>
      <c r="W6" s="85"/>
      <c r="X6" s="85"/>
      <c r="Y6" s="85"/>
      <c r="Z6" s="85"/>
    </row>
    <row r="7" spans="1:26" x14ac:dyDescent="0.2">
      <c r="A7" s="79"/>
      <c r="B7" s="79"/>
      <c r="C7" s="79"/>
      <c r="D7" s="79"/>
      <c r="E7" s="79"/>
      <c r="F7" s="79"/>
      <c r="G7" s="79"/>
      <c r="H7" s="80"/>
      <c r="I7" s="80"/>
      <c r="J7" s="80"/>
      <c r="K7" s="80"/>
      <c r="L7" s="80"/>
      <c r="M7" s="80"/>
      <c r="N7" s="80"/>
      <c r="O7" s="80"/>
      <c r="P7" s="80"/>
      <c r="Q7" s="80"/>
      <c r="R7" s="80"/>
      <c r="S7" s="27"/>
      <c r="T7" s="81"/>
      <c r="U7" s="81"/>
      <c r="V7" s="81"/>
      <c r="W7" s="81"/>
      <c r="X7" s="81"/>
      <c r="Y7" s="81"/>
      <c r="Z7" s="81"/>
    </row>
    <row r="8" spans="1:26" s="83" customFormat="1" x14ac:dyDescent="0.2">
      <c r="H8" s="84"/>
      <c r="I8" s="84"/>
      <c r="J8" s="84"/>
      <c r="K8" s="84"/>
      <c r="L8" s="84"/>
      <c r="M8" s="84"/>
      <c r="N8" s="84"/>
      <c r="O8" s="84"/>
      <c r="P8" s="84"/>
      <c r="Q8" s="84"/>
      <c r="R8" s="84"/>
      <c r="T8" s="81"/>
      <c r="U8" s="81"/>
      <c r="V8" s="81"/>
      <c r="W8" s="81"/>
      <c r="X8" s="81"/>
      <c r="Y8" s="81"/>
      <c r="Z8" s="81"/>
    </row>
    <row r="9" spans="1:26" s="81" customFormat="1" x14ac:dyDescent="0.2">
      <c r="H9" s="82"/>
      <c r="I9" s="82"/>
      <c r="J9" s="82"/>
      <c r="K9" s="82"/>
      <c r="L9" s="82"/>
      <c r="M9" s="82"/>
      <c r="N9" s="82"/>
      <c r="O9" s="82"/>
      <c r="P9" s="82"/>
      <c r="Q9" s="82"/>
      <c r="R9" s="82"/>
    </row>
    <row r="10" spans="1:26" s="81" customFormat="1" x14ac:dyDescent="0.2">
      <c r="H10" s="82"/>
      <c r="I10" s="82"/>
      <c r="J10" s="82"/>
      <c r="K10" s="82"/>
      <c r="L10" s="82"/>
      <c r="M10" s="82"/>
      <c r="N10" s="82"/>
      <c r="O10" s="82"/>
      <c r="P10" s="82"/>
      <c r="Q10" s="82"/>
      <c r="R10" s="82"/>
    </row>
    <row r="11" spans="1:26" x14ac:dyDescent="0.2">
      <c r="A11" s="81"/>
      <c r="B11" s="81"/>
      <c r="C11" s="81"/>
      <c r="D11" s="81"/>
      <c r="E11" s="81"/>
      <c r="F11" s="81"/>
      <c r="G11" s="81"/>
      <c r="H11" s="82"/>
      <c r="I11" s="82"/>
      <c r="J11" s="82"/>
      <c r="K11" s="82"/>
      <c r="L11" s="82"/>
      <c r="M11" s="82"/>
      <c r="N11" s="82"/>
      <c r="O11" s="82"/>
      <c r="P11" s="82"/>
      <c r="Q11" s="82"/>
      <c r="R11" s="82"/>
      <c r="S11" s="81"/>
    </row>
    <row r="12" spans="1:26" x14ac:dyDescent="0.2">
      <c r="A12" s="81"/>
      <c r="B12" s="81"/>
      <c r="C12" s="81"/>
      <c r="D12" s="81"/>
      <c r="E12" s="81"/>
      <c r="F12" s="81"/>
      <c r="G12" s="81"/>
      <c r="H12" s="82"/>
      <c r="I12" s="82"/>
      <c r="J12" s="82"/>
      <c r="K12" s="82"/>
      <c r="L12" s="82"/>
      <c r="M12" s="82"/>
      <c r="N12" s="82"/>
      <c r="O12" s="82"/>
      <c r="P12" s="82"/>
      <c r="Q12" s="82"/>
      <c r="R12" s="82"/>
      <c r="S12" s="81"/>
    </row>
    <row r="13" spans="1:26" x14ac:dyDescent="0.2">
      <c r="A13" s="81"/>
      <c r="B13" s="81"/>
      <c r="C13" s="81"/>
      <c r="D13" s="81"/>
      <c r="E13" s="81"/>
      <c r="F13" s="81"/>
      <c r="G13" s="81"/>
      <c r="H13" s="82"/>
      <c r="I13" s="82"/>
      <c r="J13" s="82"/>
      <c r="K13" s="82"/>
      <c r="L13" s="82"/>
      <c r="M13" s="82"/>
      <c r="N13" s="82"/>
      <c r="O13" s="82"/>
      <c r="P13" s="82"/>
      <c r="Q13" s="82"/>
      <c r="R13" s="82"/>
      <c r="S13" s="81"/>
    </row>
    <row r="14" spans="1:26" x14ac:dyDescent="0.2">
      <c r="A14" s="81"/>
      <c r="B14" s="81"/>
      <c r="C14" s="81"/>
      <c r="D14" s="81"/>
      <c r="E14" s="81"/>
      <c r="F14" s="81"/>
      <c r="G14" s="81"/>
      <c r="H14" s="82"/>
      <c r="I14" s="82"/>
      <c r="J14" s="82"/>
      <c r="K14" s="82"/>
      <c r="L14" s="82"/>
      <c r="M14" s="82"/>
      <c r="N14" s="82"/>
      <c r="O14" s="82"/>
      <c r="P14" s="82"/>
      <c r="Q14" s="82"/>
      <c r="R14" s="82"/>
      <c r="S14" s="81"/>
    </row>
    <row r="15" spans="1:26" x14ac:dyDescent="0.2">
      <c r="A15" s="81"/>
      <c r="B15" s="81"/>
      <c r="C15" s="81"/>
      <c r="D15" s="81"/>
      <c r="E15" s="81"/>
      <c r="F15" s="81"/>
      <c r="G15" s="81"/>
      <c r="H15" s="82"/>
      <c r="I15" s="82"/>
      <c r="J15" s="82"/>
      <c r="K15" s="82"/>
      <c r="L15" s="82"/>
      <c r="M15" s="82"/>
      <c r="N15" s="82"/>
      <c r="O15" s="82"/>
      <c r="P15" s="82"/>
      <c r="Q15" s="82"/>
      <c r="R15" s="82"/>
      <c r="S15" s="81"/>
    </row>
    <row r="16" spans="1:26" x14ac:dyDescent="0.2">
      <c r="A16" s="81"/>
      <c r="B16" s="81"/>
      <c r="C16" s="81"/>
      <c r="D16" s="81"/>
      <c r="E16" s="81"/>
      <c r="F16" s="81"/>
      <c r="G16" s="81"/>
      <c r="H16" s="82"/>
      <c r="I16" s="82"/>
      <c r="J16" s="82"/>
      <c r="K16" s="82"/>
      <c r="L16" s="82"/>
      <c r="M16" s="82"/>
      <c r="N16" s="82"/>
      <c r="O16" s="82"/>
      <c r="P16" s="82"/>
      <c r="Q16" s="82"/>
      <c r="R16" s="82"/>
      <c r="S16" s="81"/>
    </row>
    <row r="17" spans="1:19" x14ac:dyDescent="0.2">
      <c r="A17" s="81"/>
      <c r="B17" s="81"/>
      <c r="C17" s="81"/>
      <c r="D17" s="81"/>
      <c r="E17" s="81"/>
      <c r="F17" s="81"/>
      <c r="G17" s="81"/>
      <c r="H17" s="82"/>
      <c r="I17" s="82"/>
      <c r="J17" s="82"/>
      <c r="K17" s="82"/>
      <c r="L17" s="82"/>
      <c r="M17" s="82"/>
      <c r="N17" s="82"/>
      <c r="O17" s="82"/>
      <c r="P17" s="82"/>
      <c r="Q17" s="82"/>
      <c r="R17" s="82"/>
      <c r="S17" s="81"/>
    </row>
    <row r="18" spans="1:19" x14ac:dyDescent="0.2">
      <c r="A18" s="81"/>
      <c r="B18" s="81"/>
      <c r="C18" s="81"/>
      <c r="D18" s="81"/>
      <c r="E18" s="81"/>
      <c r="F18" s="81"/>
      <c r="G18" s="81"/>
      <c r="H18" s="82"/>
      <c r="I18" s="82"/>
      <c r="J18" s="82"/>
      <c r="K18" s="82"/>
      <c r="L18" s="82"/>
      <c r="M18" s="82"/>
      <c r="N18" s="82"/>
      <c r="O18" s="82"/>
      <c r="P18" s="82"/>
      <c r="Q18" s="82"/>
      <c r="R18" s="82"/>
      <c r="S18" s="81"/>
    </row>
    <row r="19" spans="1:19" x14ac:dyDescent="0.2">
      <c r="A19" s="81"/>
      <c r="B19" s="81"/>
      <c r="C19" s="81"/>
      <c r="D19" s="81"/>
      <c r="E19" s="81"/>
      <c r="F19" s="81"/>
      <c r="G19" s="81"/>
      <c r="H19" s="82"/>
      <c r="I19" s="82"/>
      <c r="J19" s="82"/>
      <c r="K19" s="82"/>
      <c r="L19" s="82"/>
      <c r="M19" s="82"/>
      <c r="N19" s="82"/>
      <c r="O19" s="82"/>
      <c r="P19" s="82"/>
      <c r="Q19" s="82"/>
      <c r="R19" s="82"/>
      <c r="S19" s="81"/>
    </row>
    <row r="20" spans="1:19" x14ac:dyDescent="0.2">
      <c r="A20" s="81"/>
      <c r="B20" s="81"/>
      <c r="C20" s="81"/>
      <c r="D20" s="81"/>
      <c r="E20" s="81"/>
      <c r="F20" s="81"/>
      <c r="G20" s="81"/>
      <c r="H20" s="82"/>
      <c r="I20" s="82"/>
      <c r="J20" s="82"/>
      <c r="K20" s="82"/>
      <c r="L20" s="82"/>
      <c r="M20" s="82"/>
      <c r="N20" s="82"/>
      <c r="O20" s="82"/>
      <c r="P20" s="82"/>
      <c r="Q20" s="82"/>
      <c r="R20" s="82"/>
      <c r="S20" s="81"/>
    </row>
    <row r="21" spans="1:19" x14ac:dyDescent="0.2">
      <c r="A21" s="81"/>
      <c r="B21" s="81"/>
      <c r="C21" s="81"/>
      <c r="D21" s="81"/>
      <c r="E21" s="81"/>
      <c r="F21" s="81"/>
      <c r="G21" s="81"/>
      <c r="H21" s="82"/>
      <c r="I21" s="82"/>
      <c r="J21" s="82"/>
      <c r="K21" s="82"/>
      <c r="L21" s="82"/>
      <c r="M21" s="82"/>
      <c r="N21" s="82"/>
      <c r="O21" s="82"/>
      <c r="P21" s="82"/>
      <c r="Q21" s="82"/>
      <c r="R21" s="82"/>
      <c r="S21" s="81"/>
    </row>
    <row r="22" spans="1:19" x14ac:dyDescent="0.2">
      <c r="A22" s="81"/>
      <c r="B22" s="81"/>
      <c r="C22" s="81"/>
      <c r="D22" s="81"/>
      <c r="E22" s="81"/>
      <c r="F22" s="81"/>
      <c r="G22" s="81"/>
      <c r="H22" s="82"/>
      <c r="I22" s="82"/>
      <c r="J22" s="82"/>
      <c r="K22" s="82"/>
      <c r="L22" s="82"/>
      <c r="M22" s="82"/>
      <c r="N22" s="82"/>
      <c r="O22" s="82"/>
      <c r="P22" s="82"/>
      <c r="Q22" s="82"/>
      <c r="R22" s="82"/>
      <c r="S22" s="81"/>
    </row>
    <row r="23" spans="1:19" x14ac:dyDescent="0.2">
      <c r="A23" s="81"/>
      <c r="B23" s="81"/>
      <c r="C23" s="81"/>
      <c r="D23" s="81"/>
      <c r="E23" s="81"/>
      <c r="F23" s="81"/>
      <c r="G23" s="81"/>
      <c r="H23" s="82"/>
      <c r="I23" s="82"/>
      <c r="J23" s="82"/>
      <c r="K23" s="82"/>
      <c r="L23" s="82"/>
      <c r="M23" s="82"/>
      <c r="N23" s="82"/>
      <c r="O23" s="82"/>
      <c r="P23" s="82"/>
      <c r="Q23" s="82"/>
      <c r="R23" s="82"/>
      <c r="S23" s="81"/>
    </row>
    <row r="24" spans="1:19" x14ac:dyDescent="0.2">
      <c r="A24" s="81"/>
      <c r="B24" s="81"/>
      <c r="C24" s="81"/>
      <c r="D24" s="81"/>
      <c r="E24" s="81"/>
      <c r="F24" s="81"/>
      <c r="G24" s="81"/>
      <c r="H24" s="82"/>
      <c r="I24" s="82"/>
      <c r="J24" s="82"/>
      <c r="K24" s="82"/>
      <c r="L24" s="82"/>
      <c r="M24" s="82"/>
      <c r="N24" s="82"/>
      <c r="O24" s="82"/>
      <c r="P24" s="82"/>
      <c r="Q24" s="82"/>
      <c r="R24" s="82"/>
      <c r="S24" s="81"/>
    </row>
    <row r="25" spans="1:19" x14ac:dyDescent="0.2">
      <c r="A25" s="81"/>
      <c r="B25" s="81"/>
      <c r="C25" s="81"/>
      <c r="D25" s="81"/>
      <c r="E25" s="81"/>
      <c r="F25" s="81"/>
      <c r="G25" s="81"/>
      <c r="H25" s="82"/>
      <c r="I25" s="82"/>
      <c r="J25" s="82"/>
      <c r="K25" s="82"/>
      <c r="L25" s="82"/>
      <c r="M25" s="82"/>
      <c r="N25" s="82"/>
      <c r="O25" s="82"/>
      <c r="P25" s="82"/>
      <c r="Q25" s="82"/>
      <c r="R25" s="82"/>
      <c r="S25" s="81"/>
    </row>
    <row r="26" spans="1:19" x14ac:dyDescent="0.2">
      <c r="A26" s="81"/>
      <c r="B26" s="81"/>
      <c r="C26" s="81"/>
      <c r="D26" s="81"/>
      <c r="E26" s="81"/>
      <c r="F26" s="81"/>
      <c r="G26" s="81"/>
      <c r="H26" s="82"/>
      <c r="I26" s="82"/>
      <c r="J26" s="82"/>
      <c r="K26" s="82"/>
      <c r="L26" s="82"/>
      <c r="M26" s="82"/>
      <c r="N26" s="82"/>
      <c r="O26" s="82"/>
      <c r="P26" s="82"/>
      <c r="Q26" s="82"/>
      <c r="R26" s="82"/>
      <c r="S26" s="81"/>
    </row>
    <row r="27" spans="1:19" x14ac:dyDescent="0.2">
      <c r="A27" s="81"/>
      <c r="B27" s="81"/>
      <c r="C27" s="81"/>
      <c r="D27" s="81"/>
      <c r="E27" s="81"/>
      <c r="F27" s="81"/>
      <c r="G27" s="81"/>
      <c r="H27" s="82"/>
      <c r="I27" s="82"/>
      <c r="J27" s="82"/>
      <c r="K27" s="82"/>
      <c r="L27" s="82"/>
      <c r="M27" s="82"/>
      <c r="N27" s="82"/>
      <c r="O27" s="82"/>
      <c r="P27" s="82"/>
      <c r="Q27" s="82"/>
      <c r="R27" s="82"/>
      <c r="S27" s="81"/>
    </row>
    <row r="28" spans="1:19" x14ac:dyDescent="0.2">
      <c r="A28" s="81"/>
      <c r="B28" s="81"/>
      <c r="C28" s="81"/>
      <c r="D28" s="81"/>
      <c r="E28" s="81"/>
      <c r="F28" s="81"/>
      <c r="G28" s="81"/>
      <c r="H28" s="82"/>
      <c r="I28" s="82"/>
      <c r="J28" s="82"/>
      <c r="K28" s="82"/>
      <c r="L28" s="82"/>
      <c r="M28" s="82"/>
      <c r="N28" s="82"/>
      <c r="O28" s="82"/>
      <c r="P28" s="82"/>
      <c r="Q28" s="82"/>
      <c r="R28" s="82"/>
      <c r="S28" s="81"/>
    </row>
    <row r="29" spans="1:19" x14ac:dyDescent="0.2">
      <c r="A29" s="81"/>
      <c r="B29" s="81"/>
      <c r="C29" s="81"/>
      <c r="D29" s="81"/>
      <c r="E29" s="81"/>
      <c r="F29" s="81"/>
      <c r="G29" s="81"/>
      <c r="H29" s="82"/>
      <c r="I29" s="82"/>
      <c r="J29" s="82"/>
      <c r="K29" s="82"/>
      <c r="L29" s="82"/>
      <c r="M29" s="82"/>
      <c r="N29" s="82"/>
      <c r="O29" s="82"/>
      <c r="P29" s="82"/>
      <c r="Q29" s="82"/>
      <c r="R29" s="82"/>
      <c r="S29" s="81"/>
    </row>
    <row r="30" spans="1:19" x14ac:dyDescent="0.2">
      <c r="A30" s="81"/>
      <c r="B30" s="81"/>
      <c r="C30" s="81"/>
      <c r="D30" s="81"/>
      <c r="E30" s="81"/>
      <c r="F30" s="81"/>
      <c r="G30" s="81"/>
      <c r="H30" s="81"/>
      <c r="I30" s="81"/>
      <c r="J30" s="81"/>
      <c r="K30" s="81"/>
      <c r="L30" s="81"/>
      <c r="M30" s="81"/>
      <c r="N30" s="81"/>
      <c r="O30" s="81"/>
      <c r="P30" s="81"/>
      <c r="Q30" s="81"/>
      <c r="R30" s="81"/>
      <c r="S30" s="81"/>
    </row>
  </sheetData>
  <mergeCells count="17">
    <mergeCell ref="B1:B4"/>
    <mergeCell ref="A1:A4"/>
    <mergeCell ref="E1:G3"/>
    <mergeCell ref="H3:H4"/>
    <mergeCell ref="S1:S4"/>
    <mergeCell ref="N3:N4"/>
    <mergeCell ref="M3:M4"/>
    <mergeCell ref="L3:L4"/>
    <mergeCell ref="H2:K2"/>
    <mergeCell ref="L2:R2"/>
    <mergeCell ref="H1:R1"/>
    <mergeCell ref="C1:D3"/>
    <mergeCell ref="R3:R4"/>
    <mergeCell ref="I3:K3"/>
    <mergeCell ref="O3:O4"/>
    <mergeCell ref="P3:P4"/>
    <mergeCell ref="Q3:Q4"/>
  </mergeCells>
  <pageMargins left="0.25" right="0.25"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Таблица 20</vt:lpstr>
      <vt:lpstr>Лист1</vt:lpstr>
      <vt:lpstr>Лист2</vt:lpstr>
      <vt:lpstr>Лист3</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Смирнова Олеся Алексеевна</cp:lastModifiedBy>
  <cp:lastPrinted>2014-08-22T12:14:35Z</cp:lastPrinted>
  <dcterms:modified xsi:type="dcterms:W3CDTF">2014-08-22T12:46:18Z</dcterms:modified>
</cp:coreProperties>
</file>